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U:\Accounts\Procurement\contracts-transparency register and procurement plan\Transparency Registers From  Dec 14\September Publications\September 2020 Transparency Registers\SRBC\"/>
    </mc:Choice>
  </mc:AlternateContent>
  <xr:revisionPtr revIDLastSave="0" documentId="13_ncr:1_{E3493423-53C2-4C22-8F55-8B4AE6B7D0A3}" xr6:coauthVersionLast="45" xr6:coauthVersionMax="45" xr10:uidLastSave="{00000000-0000-0000-0000-000000000000}"/>
  <bookViews>
    <workbookView xWindow="-120" yWindow="-120" windowWidth="20730" windowHeight="11160" xr2:uid="{00000000-000D-0000-FFFF-FFFF00000000}"/>
  </bookViews>
  <sheets>
    <sheet name="Contracts-Transparency Register" sheetId="1" r:id="rId1"/>
  </sheets>
  <externalReferences>
    <externalReference r:id="rId2"/>
  </externalReferences>
  <definedNames>
    <definedName name="_xlnm._FilterDatabase" localSheetId="0" hidden="1">'Contracts-Transparency Register'!$B$5:$P$110</definedName>
    <definedName name="_xlnm.Print_Titles" localSheetId="0">'Contracts-Transparency Register'!$5:$5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5" i="1" l="1"/>
  <c r="D95" i="1"/>
  <c r="F95" i="1"/>
  <c r="G95" i="1"/>
  <c r="H95" i="1"/>
  <c r="K95" i="1"/>
  <c r="L95" i="1"/>
  <c r="N95" i="1"/>
</calcChain>
</file>

<file path=xl/sharedStrings.xml><?xml version="1.0" encoding="utf-8"?>
<sst xmlns="http://schemas.openxmlformats.org/spreadsheetml/2006/main" count="1400" uniqueCount="634">
  <si>
    <t>REFERENCE NUMBER</t>
  </si>
  <si>
    <t>AGREEMENT TITLE</t>
  </si>
  <si>
    <t>DEPARTMENT/ SECTION RESPONSIBLE</t>
  </si>
  <si>
    <t>DESCRIPTION OF THE GOODS AND OR SERVICES BEING PROVIDED</t>
  </si>
  <si>
    <t>SUPPLIER NAME</t>
  </si>
  <si>
    <t xml:space="preserve"> VALUE ADDED TAX THAT CANNOT BE RECOVERED </t>
  </si>
  <si>
    <t>CONTRACT START DATE</t>
  </si>
  <si>
    <t>CONTRACT END DATE</t>
  </si>
  <si>
    <t>REVIEW DATE</t>
  </si>
  <si>
    <t>IS THE CONTRACT THE RESULT OF A TENDER - QUOTATION, IF YES PLEASE POPULATE WITH                 TENDER -QUOTATION</t>
  </si>
  <si>
    <t>IS THE SUPPLIER A SMALL TO MEDIUM SIZE ENTERPRISE AND/OR A VOLUNTARY ORGANISATION</t>
  </si>
  <si>
    <t>REGISTRATION NUMBER OF          SME/ VOLUNTARY ORGANISATION</t>
  </si>
  <si>
    <t>Payroll Services</t>
  </si>
  <si>
    <t>SRBC0010</t>
  </si>
  <si>
    <t>SRBC0023</t>
  </si>
  <si>
    <t>SRBC0032</t>
  </si>
  <si>
    <t>SRBC0033</t>
  </si>
  <si>
    <t>SRBC0035</t>
  </si>
  <si>
    <t>SRBC0036</t>
  </si>
  <si>
    <t>SRBC0037</t>
  </si>
  <si>
    <t>SRBC0042</t>
  </si>
  <si>
    <t>SRBC0044</t>
  </si>
  <si>
    <t>SRBC0045</t>
  </si>
  <si>
    <t>SRBC0047</t>
  </si>
  <si>
    <t>SRBC0058</t>
  </si>
  <si>
    <t>SRBC0061</t>
  </si>
  <si>
    <t>SRBC0062</t>
  </si>
  <si>
    <t>SRBC0063</t>
  </si>
  <si>
    <t>SRBC0064</t>
  </si>
  <si>
    <t>SRBC0067</t>
  </si>
  <si>
    <t>SRBC0068</t>
  </si>
  <si>
    <t>SRBC0069</t>
  </si>
  <si>
    <t>SRBC0071</t>
  </si>
  <si>
    <t>Parking Enforcement</t>
  </si>
  <si>
    <t>Provision of Housing advice to 16-25 yr olds</t>
  </si>
  <si>
    <t>GIS System Maintenance (Arcview Maintenance)</t>
  </si>
  <si>
    <t>Photocopiers</t>
  </si>
  <si>
    <t>Various ICT Annual Support Services</t>
  </si>
  <si>
    <t>LALM Additional User Licence Maint,       LALM Lalpac Comprehensive Package (Classic),</t>
  </si>
  <si>
    <t xml:space="preserve"> LALM Lalpac Enterprise Server Edition Maint</t>
  </si>
  <si>
    <t>Annual Support for EROS &amp; VDF</t>
  </si>
  <si>
    <t>2nd Class Postal Services - Contract Extension period</t>
  </si>
  <si>
    <t>Cash Transaction Processing</t>
  </si>
  <si>
    <t>Revenues &amp; Benefits Software Maintenance</t>
  </si>
  <si>
    <t>Leisure Partnership</t>
  </si>
  <si>
    <t>Banking services</t>
  </si>
  <si>
    <t>Legal Services</t>
  </si>
  <si>
    <t>ICT</t>
  </si>
  <si>
    <t>Revenues &amp; Benefits</t>
  </si>
  <si>
    <t>Shared Assurance Services</t>
  </si>
  <si>
    <t>Human Resources</t>
  </si>
  <si>
    <t>Morningside Kennels</t>
  </si>
  <si>
    <t>NSL Ltd</t>
  </si>
  <si>
    <t>South Ribble Community Leisure Ltd/ Serco Leisure Operating Ltd</t>
  </si>
  <si>
    <t>Zurich Municipal</t>
  </si>
  <si>
    <t>Barclays Bank</t>
  </si>
  <si>
    <t>Civica UK Ltd</t>
  </si>
  <si>
    <t>Yes</t>
  </si>
  <si>
    <t>Framework</t>
  </si>
  <si>
    <t>No</t>
  </si>
  <si>
    <t>Tender</t>
  </si>
  <si>
    <t>Quotation</t>
  </si>
  <si>
    <t>27847R</t>
  </si>
  <si>
    <t>ESRI (UK) Ltd</t>
  </si>
  <si>
    <t>IDOX Software Ltd</t>
  </si>
  <si>
    <t>Ricoh (UK) Ltd</t>
  </si>
  <si>
    <t>Nviron Ltd</t>
  </si>
  <si>
    <t>Firmstep Ltd</t>
  </si>
  <si>
    <t>Whistl UK Ltd</t>
  </si>
  <si>
    <t>AllPay Ltd</t>
  </si>
  <si>
    <t>Winter Warmth Scheme</t>
  </si>
  <si>
    <t>GOS Heating Ltd</t>
  </si>
  <si>
    <t>3259068</t>
  </si>
  <si>
    <t>N/A</t>
  </si>
  <si>
    <t>Hosted Cash Receipting Service</t>
  </si>
  <si>
    <t>Civica UK ltd</t>
  </si>
  <si>
    <t>2084294</t>
  </si>
  <si>
    <t>Supply of Copier Paper</t>
  </si>
  <si>
    <t>Premier Paper</t>
  </si>
  <si>
    <t xml:space="preserve">No </t>
  </si>
  <si>
    <t>Provision of interim accommodation</t>
  </si>
  <si>
    <t>New progress Housing Association</t>
  </si>
  <si>
    <t>FCA 227992R HCA LH4032</t>
  </si>
  <si>
    <t>Housing register and homelessness database</t>
  </si>
  <si>
    <t>Server hosting and associated costs</t>
  </si>
  <si>
    <t xml:space="preserve">Interim accommodation </t>
  </si>
  <si>
    <t>Annually</t>
  </si>
  <si>
    <t>Annual</t>
  </si>
  <si>
    <t>Cadassist Ltd</t>
  </si>
  <si>
    <t xml:space="preserve"> SUM TO BE PAID OVER THE LENGTH OF THE CONTRACT </t>
  </si>
  <si>
    <t>OR              ESTIMATED      ANNUALSPEND/ ANNUAL BUDGET SPEND</t>
  </si>
  <si>
    <t>Property Services</t>
  </si>
  <si>
    <t>1994562</t>
  </si>
  <si>
    <t>£21,000 (variable)</t>
  </si>
  <si>
    <t>South Ribble Borough Council Contracts- Transparency Register: Above £5,000</t>
  </si>
  <si>
    <t>SRBC0076</t>
  </si>
  <si>
    <t>BT Lancashire Services</t>
  </si>
  <si>
    <t>Preston Care and Repair</t>
  </si>
  <si>
    <t>Sanctuary Scheme Works</t>
  </si>
  <si>
    <t>Neighbourhoods</t>
  </si>
  <si>
    <t>SRBC0091</t>
  </si>
  <si>
    <t>Waste Management Contract</t>
  </si>
  <si>
    <t>FCC Environment Services (UK) Ltd</t>
  </si>
  <si>
    <t>Annual Maintenance</t>
  </si>
  <si>
    <t>SRBC0092</t>
  </si>
  <si>
    <t>e-Modules &amp; Alerters for Core FMIS</t>
  </si>
  <si>
    <t xml:space="preserve">Civica UK Ltd </t>
  </si>
  <si>
    <t>Core Financial Management Information Systems annual maintenance</t>
  </si>
  <si>
    <t>Core Financial System -  Annual Maintenance</t>
  </si>
  <si>
    <t>GCS UK Associates Ltd</t>
  </si>
  <si>
    <t>ICT/Gateway</t>
  </si>
  <si>
    <t>HR Software  Annual Maintenance</t>
  </si>
  <si>
    <t>Shared Financial Services</t>
  </si>
  <si>
    <t>SRBC0093</t>
  </si>
  <si>
    <t>Statutory Audit of Statement of Accounts</t>
  </si>
  <si>
    <t>Grant Thornton UK LLP</t>
  </si>
  <si>
    <t>SRBC0094</t>
  </si>
  <si>
    <t>Card Processing/Merchant Services</t>
  </si>
  <si>
    <t>Global Payments (GPUK LLP) formerly HSBC Plc</t>
  </si>
  <si>
    <t>Critiqom</t>
  </si>
  <si>
    <t>Dog Kennelling &amp; Out of Hours Service Contract</t>
  </si>
  <si>
    <t>Stray Dog Kennelling &amp; Out of Hours Service Contract</t>
  </si>
  <si>
    <t>Until funding has expired</t>
  </si>
  <si>
    <t>Ice Cream Concession Contract Worden Park</t>
  </si>
  <si>
    <t>Wade Group</t>
  </si>
  <si>
    <t>Supply and Delivery of Diesel and Gas Oil</t>
  </si>
  <si>
    <t>SRBC0105</t>
  </si>
  <si>
    <t>SRBC0110</t>
  </si>
  <si>
    <t>Hybrid Mail</t>
  </si>
  <si>
    <t xml:space="preserve">CRM Licence </t>
  </si>
  <si>
    <t>CRM Licence (inclusive of annual fee and initial set up costs)</t>
  </si>
  <si>
    <t>Insurance Brokerage &amp; Associated Consultancy Services</t>
  </si>
  <si>
    <t>Aon Ltd</t>
  </si>
  <si>
    <t>SRBC0118</t>
  </si>
  <si>
    <t>Treasury Advisory Services</t>
  </si>
  <si>
    <t>Traffic Management Services</t>
  </si>
  <si>
    <t>Kays Traffic Management Ltd</t>
  </si>
  <si>
    <t>Electrical Services</t>
  </si>
  <si>
    <t>BELEC Electrical Ltd</t>
  </si>
  <si>
    <t>Boiler Maintenance Care Plan</t>
  </si>
  <si>
    <t>British Gas</t>
  </si>
  <si>
    <t>Provision of Insurance Services</t>
  </si>
  <si>
    <t>SRBC0124</t>
  </si>
  <si>
    <t>SRBC0125</t>
  </si>
  <si>
    <t>SRBC0126</t>
  </si>
  <si>
    <t>One Off</t>
  </si>
  <si>
    <t>Provision of Insurance Services - Property, Contract Works, Computer</t>
  </si>
  <si>
    <t>Provision of Insurance Services - Terrorism</t>
  </si>
  <si>
    <t>Provision of Insurance Services - Crime/Fidelity guarantee</t>
  </si>
  <si>
    <t>Travelers Insurance Co</t>
  </si>
  <si>
    <t>Provision of Insurance Services - Casualty, Motor, Personal accident</t>
  </si>
  <si>
    <t>Aspen Insurance UK Ltd</t>
  </si>
  <si>
    <t>SRBC0136</t>
  </si>
  <si>
    <t>SRBC0137</t>
  </si>
  <si>
    <t>SRBC0138</t>
  </si>
  <si>
    <t>SRBC0139</t>
  </si>
  <si>
    <t>Capita Business Services Ltd</t>
  </si>
  <si>
    <t>Ongoing</t>
  </si>
  <si>
    <t>EDRMS Maintenance</t>
  </si>
  <si>
    <t>Sophos Anti Virus License</t>
  </si>
  <si>
    <t>Maintenance for EDRMS System</t>
  </si>
  <si>
    <t>Anti Virus Desktop</t>
  </si>
  <si>
    <t>Secon Solutions Ltd</t>
  </si>
  <si>
    <t>SRBC0148</t>
  </si>
  <si>
    <t>SRBC0150</t>
  </si>
  <si>
    <t>Provision of Accommodation</t>
  </si>
  <si>
    <t>K Reddy &amp; Co</t>
  </si>
  <si>
    <t>Democratic Services</t>
  </si>
  <si>
    <t>Electoral Printing</t>
  </si>
  <si>
    <t>Print Image Network</t>
  </si>
  <si>
    <t>Committee Management System</t>
  </si>
  <si>
    <t>Modern Mindset Ltd</t>
  </si>
  <si>
    <t>Regeneration &amp; Healthy Communities</t>
  </si>
  <si>
    <t xml:space="preserve">Planning &amp; Housing </t>
  </si>
  <si>
    <t>SRBC0160</t>
  </si>
  <si>
    <t>SRBC0163</t>
  </si>
  <si>
    <t xml:space="preserve">Committee Management System and annual maintenance </t>
  </si>
  <si>
    <t>Floating Support service</t>
  </si>
  <si>
    <t>Homelessness</t>
  </si>
  <si>
    <t>2 no AutoCAD 15 upgrades &amp; Annual subscription</t>
  </si>
  <si>
    <t>National Non-Domestic (Business) Rates &amp; Council Tax Debt Recovery Support Service</t>
  </si>
  <si>
    <t>Provision of Support &amp; Intelligence - Collection of Business Rates</t>
  </si>
  <si>
    <t>Cash Collection Service</t>
  </si>
  <si>
    <t>G4S Cash Solutions (UK) Ltd</t>
  </si>
  <si>
    <t>ESPO Framework 324F</t>
  </si>
  <si>
    <t>SRBC0173</t>
  </si>
  <si>
    <t>Inform CPI</t>
  </si>
  <si>
    <t>Greenhalgh Kerr Solicitors Ltd</t>
  </si>
  <si>
    <t>SRBC0174</t>
  </si>
  <si>
    <t>SRBC0175</t>
  </si>
  <si>
    <t>Post Costs via franking machine</t>
  </si>
  <si>
    <t>Office Services</t>
  </si>
  <si>
    <t>Cost of topping up franking machine post</t>
  </si>
  <si>
    <t>NA</t>
  </si>
  <si>
    <t>SRBC0179</t>
  </si>
  <si>
    <t>Corporate</t>
  </si>
  <si>
    <t>Licensing</t>
  </si>
  <si>
    <t>Pitney Bowes/Purchase Power</t>
  </si>
  <si>
    <t xml:space="preserve">Provision of floating support services </t>
  </si>
  <si>
    <t xml:space="preserve">Payroll Services </t>
  </si>
  <si>
    <t>SRBC0182</t>
  </si>
  <si>
    <t>Provision of Group Life Assurance Scheme</t>
  </si>
  <si>
    <t>Trade Windows (Preston) Ltd</t>
  </si>
  <si>
    <t>Dennis Eagle Ltd</t>
  </si>
  <si>
    <t>Implementation of a Performance Management System</t>
  </si>
  <si>
    <t>Inphase Ltd</t>
  </si>
  <si>
    <t>Corporate Improvement</t>
  </si>
  <si>
    <t>Link Treasury Services Ltd</t>
  </si>
  <si>
    <t>Serco Leisure Operating Ltd</t>
  </si>
  <si>
    <t>Further Competition through CCS   Framework RM3731 - Lot 2</t>
  </si>
  <si>
    <t>Collaborative Procurement with Lancaster CC and Preston CC through CCS Framework RM1063 - Lot 3</t>
  </si>
  <si>
    <t>SRBC0195</t>
  </si>
  <si>
    <t>Supply &amp; Delivery of Personal Protective Equipment &amp; Clothing</t>
  </si>
  <si>
    <t>Chorley Borough Council</t>
  </si>
  <si>
    <t>Nov 12 (with the option to extend on an annual basis thereafter)</t>
  </si>
  <si>
    <t>Supply &amp; Delivery of Tools &amp; Equipment</t>
  </si>
  <si>
    <t>No                    Yes                    No</t>
  </si>
  <si>
    <t>Shared Financial  - Collaboration Agreement</t>
  </si>
  <si>
    <t>SRBC0203</t>
  </si>
  <si>
    <t>SRBC0207</t>
  </si>
  <si>
    <t>SRBC0208</t>
  </si>
  <si>
    <t>Supply &amp; Implementation of E-Mail Newsletter Distribution Software</t>
  </si>
  <si>
    <t>Under review</t>
  </si>
  <si>
    <t>SRBC0212</t>
  </si>
  <si>
    <t>Provision of Pre Tenancy Training</t>
  </si>
  <si>
    <t>8699413/1154772</t>
  </si>
  <si>
    <t>Key Unlocking Futures</t>
  </si>
  <si>
    <t>SRBC0213</t>
  </si>
  <si>
    <t>8699413/1154773</t>
  </si>
  <si>
    <t>8699413/ 1154772</t>
  </si>
  <si>
    <t>Attain Digital</t>
  </si>
  <si>
    <t>Supply &amp; Delivery of Janitorial Products</t>
  </si>
  <si>
    <t>Via Corporate Procurement</t>
  </si>
  <si>
    <t>Civica UK Ltd (formerly Abritas)</t>
  </si>
  <si>
    <t>SRBC0222</t>
  </si>
  <si>
    <t>SRBC0225</t>
  </si>
  <si>
    <t>Regeneration &amp; Healthy Communities/Enterprise Services</t>
  </si>
  <si>
    <t>Regeneration &amp; Healthy Communities/Community Works</t>
  </si>
  <si>
    <t>DIRECTOR OF CUSTOMER &amp; DIGITAL</t>
  </si>
  <si>
    <t>DIRECTOR OF PLANNING &amp; PROPERTY</t>
  </si>
  <si>
    <t>ASSISTANT DIRECTOR OF NEIGHBOURHOODS</t>
  </si>
  <si>
    <t>ASSISTANT DIRECTOR PROJECTS &amp; DEVELOPMENT</t>
  </si>
  <si>
    <t>Auditel Rental &amp; Service Ltd</t>
  </si>
  <si>
    <t>SRBC0229</t>
  </si>
  <si>
    <t>Hosting  of e-procurement portal - The Chest</t>
  </si>
  <si>
    <t xml:space="preserve">Hosting of e-procurement portal </t>
  </si>
  <si>
    <t>Proactis Ltd</t>
  </si>
  <si>
    <t>North West Collaborative Procurement - ESPO Framework</t>
  </si>
  <si>
    <t>Serco PAISA Ltd</t>
  </si>
  <si>
    <t>Environmental Health</t>
  </si>
  <si>
    <t xml:space="preserve">Provision of accommodation </t>
  </si>
  <si>
    <t>Provision of accommodation</t>
  </si>
  <si>
    <t>One Off Purchase</t>
  </si>
  <si>
    <t>Softcat Ltd</t>
  </si>
  <si>
    <t>Lancashire County Council</t>
  </si>
  <si>
    <t>SRBC0231</t>
  </si>
  <si>
    <t>SRBC0234</t>
  </si>
  <si>
    <t>SRBC0235</t>
  </si>
  <si>
    <t>JE Scoring System</t>
  </si>
  <si>
    <t>SRBC0236</t>
  </si>
  <si>
    <t>Call Management System</t>
  </si>
  <si>
    <t>Call management system used in Gateway</t>
  </si>
  <si>
    <t>Provision of Wi-Fi</t>
  </si>
  <si>
    <t>Wi-Fi Civic Centre, Moss Side and Market</t>
  </si>
  <si>
    <t xml:space="preserve">Provision of mobile office </t>
  </si>
  <si>
    <t>Mobile office connectivity using Blackberry</t>
  </si>
  <si>
    <t>Telephony System</t>
  </si>
  <si>
    <t xml:space="preserve">Telephony system used in Gateway </t>
  </si>
  <si>
    <t>TNP (The Network People)</t>
  </si>
  <si>
    <t>CCS Framework RM1045 - Lot 1</t>
  </si>
  <si>
    <t xml:space="preserve"> £3,000 plus indexation costs </t>
  </si>
  <si>
    <t>People Asset Management</t>
  </si>
  <si>
    <t>Phoenix Life Ltd</t>
  </si>
  <si>
    <t>Childcare Vouchers</t>
  </si>
  <si>
    <t>Occupational Health Support</t>
  </si>
  <si>
    <t>SRBC0232</t>
  </si>
  <si>
    <t>Childcare Voucher Scheme</t>
  </si>
  <si>
    <t>£22,500 (variable)</t>
  </si>
  <si>
    <t>Supply &amp; Delivery of Stationery</t>
  </si>
  <si>
    <t>Lyreco UK Ltd</t>
  </si>
  <si>
    <t>SRBC0238</t>
  </si>
  <si>
    <t>SRBC0240</t>
  </si>
  <si>
    <t>Further Comp under CCS Framework RM3733 - Lot 2</t>
  </si>
  <si>
    <t>Consultancy Support for ICT Digital Strategy</t>
  </si>
  <si>
    <t>Thomson Reuters (Professional) UK Ltd</t>
  </si>
  <si>
    <t>Investment &amp; Skills</t>
  </si>
  <si>
    <t xml:space="preserve">Apprentice Training </t>
  </si>
  <si>
    <t>Apprentice Training Fees</t>
  </si>
  <si>
    <t>Preston's College</t>
  </si>
  <si>
    <t>Wigan College</t>
  </si>
  <si>
    <t>Apprentice University Tuition Fees</t>
  </si>
  <si>
    <t>UCLAN</t>
  </si>
  <si>
    <t xml:space="preserve">Apprentice Tuition Fees </t>
  </si>
  <si>
    <t>Myerscough College</t>
  </si>
  <si>
    <t>University of Salford</t>
  </si>
  <si>
    <t>SRBC0243</t>
  </si>
  <si>
    <t>SRBC0244</t>
  </si>
  <si>
    <t>SRBC0245</t>
  </si>
  <si>
    <t>SRBC0246</t>
  </si>
  <si>
    <t>SRBC0247</t>
  </si>
  <si>
    <t>SRBC0248</t>
  </si>
  <si>
    <t>SRBC0249</t>
  </si>
  <si>
    <t>SRBC0250</t>
  </si>
  <si>
    <t>SRBC0251</t>
  </si>
  <si>
    <t>DWP IT PSN Connect</t>
  </si>
  <si>
    <t>DWP Data Sharing Programme</t>
  </si>
  <si>
    <t xml:space="preserve">Capita Business Services </t>
  </si>
  <si>
    <t>SRBC0253</t>
  </si>
  <si>
    <t>Collaborative Further Competition under YPO Framework - 696 Lot 2</t>
  </si>
  <si>
    <t>Online Legal resources for Westlaw/Practical Law &amp; Online Encyclopaedias</t>
  </si>
  <si>
    <t>Lancashire Police Authority</t>
  </si>
  <si>
    <t>SRBC0255</t>
  </si>
  <si>
    <t>Leyland Health and Wellbeing Campus Phase 1</t>
  </si>
  <si>
    <t>Faithfull and Gould Ltd</t>
  </si>
  <si>
    <t>Phoenix Software Ltd</t>
  </si>
  <si>
    <t>Software Support Agreement &amp; Suite of Software packages</t>
  </si>
  <si>
    <t>Annual maintenance &amp; Hosting of IDOX Election Software System</t>
  </si>
  <si>
    <t>IDOX Software  Ltd</t>
  </si>
  <si>
    <t>Software Platform for Consultations</t>
  </si>
  <si>
    <t>Citizen Space Software Platform for Consultations</t>
  </si>
  <si>
    <t>DELIB Ltd</t>
  </si>
  <si>
    <t>SRBC0259</t>
  </si>
  <si>
    <t>SRBC0262</t>
  </si>
  <si>
    <t>SRBC0264</t>
  </si>
  <si>
    <t>SRBC0266</t>
  </si>
  <si>
    <t>SRBC0268</t>
  </si>
  <si>
    <t>SRBC0269</t>
  </si>
  <si>
    <t>Sanderson Weatherall</t>
  </si>
  <si>
    <t>OC 344770</t>
  </si>
  <si>
    <t>Euro Label Printers (Permiserve)</t>
  </si>
  <si>
    <t>£6,250 (shared, variable) plus one off cost of £2,500</t>
  </si>
  <si>
    <t>AUM Terrorism (formerly A.R.S. for Axis)</t>
  </si>
  <si>
    <t>Six month rolling contract</t>
  </si>
  <si>
    <t>£64,667 (shared)</t>
  </si>
  <si>
    <t>£14,900 (shared)</t>
  </si>
  <si>
    <t>Key Engineering &amp; Hygiene Supplies Ltd                                Smart Image Workwear  Ltd                                                   Arco Ltd</t>
  </si>
  <si>
    <t>Jewson Ltd                                                                     Spaldings Ltd                                                                                       Landscape Supply Co</t>
  </si>
  <si>
    <t>SRBC0280</t>
  </si>
  <si>
    <t>Mapzone - Shared use of Spatial Data with LCC</t>
  </si>
  <si>
    <t>SRBC0281</t>
  </si>
  <si>
    <t>HFX Ltd</t>
  </si>
  <si>
    <t>SRBC0282</t>
  </si>
  <si>
    <t>SRBC0284</t>
  </si>
  <si>
    <t>SRBC0286</t>
  </si>
  <si>
    <t>Intranet for Staff &amp; Members</t>
  </si>
  <si>
    <t>SRBC0288</t>
  </si>
  <si>
    <t>Vodafone</t>
  </si>
  <si>
    <t>Microsoft Licences including Office 365</t>
  </si>
  <si>
    <t>Microsoft Licences including office 365</t>
  </si>
  <si>
    <t>Audio Visual equipment, microphone,  associated furnishings and maintenance</t>
  </si>
  <si>
    <t>Mr J Akhtar t/a Super Whippy Ices</t>
  </si>
  <si>
    <t>Time Management &amp; Door Control System</t>
  </si>
  <si>
    <t>Time Management  &amp; Door Control System</t>
  </si>
  <si>
    <t>Sorce Ltd</t>
  </si>
  <si>
    <t xml:space="preserve">                                  Yes                   Yes                    No</t>
  </si>
  <si>
    <t xml:space="preserve">                  2695405         4196231</t>
  </si>
  <si>
    <t>ASSISTANT DIRECTOR OF PROJECTS &amp; DEVELOPMENT</t>
  </si>
  <si>
    <t>ASSISTANT DIRECTOR OF PROPERTY &amp; HOUSING</t>
  </si>
  <si>
    <t>LT MEMBER</t>
  </si>
  <si>
    <t xml:space="preserve">ASSISTANT DIRECTOR SCRUTINY &amp; DEMOCRATIC SERVICES </t>
  </si>
  <si>
    <t>£10,000 (variable shared with Chorley Council)</t>
  </si>
  <si>
    <t>SRBC0291</t>
  </si>
  <si>
    <t>SRBC0292</t>
  </si>
  <si>
    <t>SRBC0296</t>
  </si>
  <si>
    <t>£10,000 (variable)</t>
  </si>
  <si>
    <t>Consultancy Support for Digital To Improve</t>
  </si>
  <si>
    <t xml:space="preserve">TechAlign Ltd </t>
  </si>
  <si>
    <t>Maintel Europe Ltd</t>
  </si>
  <si>
    <t>SRBC0299</t>
  </si>
  <si>
    <t>Complete construction and professional services for Phase 1 of the Leyland Health Campus Programme</t>
  </si>
  <si>
    <t>Broadband Connectivity between Civic Centre &amp; Moss Side Depot</t>
  </si>
  <si>
    <t>Supply of AutoCAD licenses &amp;  Annual subscription</t>
  </si>
  <si>
    <t>Review of Councils asset base, including an options appraisal in respect of asset disposal and acquisitions</t>
  </si>
  <si>
    <t>Provision of ICON Cash Receipting Service</t>
  </si>
  <si>
    <t>Walkers Oakfield Nurseries</t>
  </si>
  <si>
    <t>SRBC0300</t>
  </si>
  <si>
    <t>Housing Needs &amp; Demand Study</t>
  </si>
  <si>
    <t>Housing</t>
  </si>
  <si>
    <t>PV Solar Panel Installation - Civic Centre</t>
  </si>
  <si>
    <t>Capita Business Services</t>
  </si>
  <si>
    <t>Production &amp; Dispatch of Garden Waste Permits</t>
  </si>
  <si>
    <t>£66,790 (variable)</t>
  </si>
  <si>
    <t>SRBC0307</t>
  </si>
  <si>
    <t>Virtualise Oracle</t>
  </si>
  <si>
    <t>Virtualise Oracle From Physical Server</t>
  </si>
  <si>
    <t>Bambers Remedial Contractors Ltd</t>
  </si>
  <si>
    <t>Arc4</t>
  </si>
  <si>
    <t>SRBC0312</t>
  </si>
  <si>
    <t>SRBC0313</t>
  </si>
  <si>
    <t>Design &amp; Build of new Toddler and Junior Play Areas at Worden Park</t>
  </si>
  <si>
    <t>Further Comp through ESPO Framework 115_17</t>
  </si>
  <si>
    <t>Upgrade for Revs &amp; Bens Online Portal</t>
  </si>
  <si>
    <t>Broadband Connectivity</t>
  </si>
  <si>
    <t>InPhase Ltd</t>
  </si>
  <si>
    <t>Consultancy Support for building of Project Management Office Dashboard &amp; Performance Dashboards, including 50 user licences</t>
  </si>
  <si>
    <t>Geesink Norba Ltd</t>
  </si>
  <si>
    <t>Further Comp through ESPO Framework 215 - LOT 3</t>
  </si>
  <si>
    <t>Further Comp through ESPO Framework 218 - LOT 4</t>
  </si>
  <si>
    <t>Supply &amp; Delivery of 1 Off  RCV</t>
  </si>
  <si>
    <t>Supply &amp; Delivery of  1 Off RCV</t>
  </si>
  <si>
    <t>TBC</t>
  </si>
  <si>
    <t>Supply &amp; Delivery of 1 Off RCV</t>
  </si>
  <si>
    <t>Access Group</t>
  </si>
  <si>
    <t>FMG Consulting</t>
  </si>
  <si>
    <t>Contract review and Options Appraisal of Leisure Contract</t>
  </si>
  <si>
    <t>Leisure</t>
  </si>
  <si>
    <t>Design &amp; Build of new Toddler and Junior Play Areas at Leadale Green</t>
  </si>
  <si>
    <t xml:space="preserve">Design &amp; Build of new Toddler and Junior Play Areas at Seven Stars </t>
  </si>
  <si>
    <t>Redcare Visiion RS1000D for CCTV</t>
  </si>
  <si>
    <t>BT (British Telecom)</t>
  </si>
  <si>
    <t>Redcare Visiion RS1000D for CCTV (Shared costs with Chorley Council)</t>
  </si>
  <si>
    <t>£                         6,650.00 (SRBC Contribution)</t>
  </si>
  <si>
    <t>Corporate Gas Contract</t>
  </si>
  <si>
    <t>Facilities Management</t>
  </si>
  <si>
    <t>Total Gas &amp; Power Ltd</t>
  </si>
  <si>
    <t>Supply and Delivery of Gas</t>
  </si>
  <si>
    <t>Supply and Delivery of Electricity (3 sites)</t>
  </si>
  <si>
    <t>Corpoate Electricity Contract</t>
  </si>
  <si>
    <t>Supply and Delivery of Electricity (1 site)</t>
  </si>
  <si>
    <t>Supply and Delivery of Electricity (22 sites)</t>
  </si>
  <si>
    <t>Zellis</t>
  </si>
  <si>
    <t>Provision of JE Software</t>
  </si>
  <si>
    <t>Kompan Ltd</t>
  </si>
  <si>
    <t>Low Carbon Installations Ltd</t>
  </si>
  <si>
    <t>Hire of Entertainer for Leyland Music Event - June 2020</t>
  </si>
  <si>
    <t>Community Works</t>
  </si>
  <si>
    <t>UK Media</t>
  </si>
  <si>
    <t>Play and Leisure</t>
  </si>
  <si>
    <t>Aprite (GB) t/a West Way Nissan</t>
  </si>
  <si>
    <t>Supply and Delivery of 2 Off,  3.5 tonne LGV's</t>
  </si>
  <si>
    <t>Supply and Delivery of 2 Off 3.5 tonne LGV's</t>
  </si>
  <si>
    <t>SRBC0314</t>
  </si>
  <si>
    <t>SRBC0316</t>
  </si>
  <si>
    <t>SRBC0317</t>
  </si>
  <si>
    <t>SRBC0319</t>
  </si>
  <si>
    <t>SRBC0320</t>
  </si>
  <si>
    <t>SRBC0321</t>
  </si>
  <si>
    <t>SRBC0322</t>
  </si>
  <si>
    <t>SRBC0323</t>
  </si>
  <si>
    <t>SRBC0325</t>
  </si>
  <si>
    <t>SRBC0326</t>
  </si>
  <si>
    <t>SRBC0327</t>
  </si>
  <si>
    <t>Standard Fuel Oils Ltd</t>
  </si>
  <si>
    <t xml:space="preserve">YPO Framework 000981 - Lot 38 </t>
  </si>
  <si>
    <t>Refurbishment of North Lodge, Worden Park</t>
  </si>
  <si>
    <t>Property &amp; Planning</t>
  </si>
  <si>
    <t>Vivid Resourcing</t>
  </si>
  <si>
    <t>Appointment of an interim Surveyor</t>
  </si>
  <si>
    <t>DIRECTOR OF GOVERNANCE POLICY &amp; GOVERNANCE</t>
  </si>
  <si>
    <t>SERVICE LEAD TRANSFORMATION &amp; PARTNERSHIPS</t>
  </si>
  <si>
    <t xml:space="preserve">DIRECTOR OF GOVERNANCE  </t>
  </si>
  <si>
    <t>SHARED SERVICE LEAD LEGAL</t>
  </si>
  <si>
    <t>DIRECTOR OF FINANCE</t>
  </si>
  <si>
    <t>DEPUTY DIRECTOR OF FINANCE</t>
  </si>
  <si>
    <t>DIRECTOR OF NEIGHBOURHOODS &amp; DEVELOPMENT ENVIORNMENTAL HEALTH</t>
  </si>
  <si>
    <t>DIRECTOR OF PLANNING &amp; PROPERTY DEVELOPMENT CONTROL &amp; FORWARD PLANNING</t>
  </si>
  <si>
    <t>Event Management</t>
  </si>
  <si>
    <t>Event Management to support the Leyland Music Festival</t>
  </si>
  <si>
    <t>Improvmement Scheme at Shruggs Wood, Leyland</t>
  </si>
  <si>
    <t>Supply and delivery of Multifunction Printer</t>
  </si>
  <si>
    <t>Supply and delivery of Multifunction Printer plus associated 5 year maintenance</t>
  </si>
  <si>
    <t>Licensing Application System</t>
  </si>
  <si>
    <t>Maintel Replacing Netcall</t>
  </si>
  <si>
    <t>SRBC0331</t>
  </si>
  <si>
    <t>Vmware &amp; Sohos UTM Licences</t>
  </si>
  <si>
    <t>Vmware Maintenance &amp; Sohos UTM Liceces</t>
  </si>
  <si>
    <t>Clearswift Secure Email Gateway</t>
  </si>
  <si>
    <t>Secure Data</t>
  </si>
  <si>
    <t>SRBC0333</t>
  </si>
  <si>
    <t>SRBC0334</t>
  </si>
  <si>
    <t>Supply and Delivery of Summer Bedding Plants</t>
  </si>
  <si>
    <t>Alben Landscapes Ltd</t>
  </si>
  <si>
    <t>Develop &amp; prepare a detailed planning application from RIBA stages 3-6 for the former McKenzie Arms, Station Road, Bamber Bridge</t>
  </si>
  <si>
    <t>SRBC0337</t>
  </si>
  <si>
    <t>SRBC0338</t>
  </si>
  <si>
    <t>SRBC0339</t>
  </si>
  <si>
    <t>SRBC0340</t>
  </si>
  <si>
    <t>SRBC0341</t>
  </si>
  <si>
    <t>SRBC0342</t>
  </si>
  <si>
    <t>SRBC0343</t>
  </si>
  <si>
    <t>SRBC0344</t>
  </si>
  <si>
    <t>SRBC0345</t>
  </si>
  <si>
    <t>SRBC0346</t>
  </si>
  <si>
    <t>SRBC0347</t>
  </si>
  <si>
    <t>SRBC0348</t>
  </si>
  <si>
    <t>SRBC0349</t>
  </si>
  <si>
    <t>SRBC0350</t>
  </si>
  <si>
    <t>SRBC0351</t>
  </si>
  <si>
    <t>SRBC0352</t>
  </si>
  <si>
    <t>Pilot delivery project to implement a Time Credits scheme in Penwortham</t>
  </si>
  <si>
    <t>Pilot Time Credits scheme in Penwortham</t>
  </si>
  <si>
    <t>Partnerships</t>
  </si>
  <si>
    <t>Tempo Time Credits Ltd</t>
  </si>
  <si>
    <t>Provision of System Care, Crisis Line &amp; Firewall</t>
  </si>
  <si>
    <t>SRBC0353</t>
  </si>
  <si>
    <t>Legal Advice in relation to Property Work</t>
  </si>
  <si>
    <t>Advice - Various Property Matters</t>
  </si>
  <si>
    <t>Weightmans Solicitors</t>
  </si>
  <si>
    <t>NW Consortium</t>
  </si>
  <si>
    <t>Employment Law Advice</t>
  </si>
  <si>
    <t>Advice - Employment Issues</t>
  </si>
  <si>
    <t>DAC Beachcroft</t>
  </si>
  <si>
    <t xml:space="preserve">ongoing </t>
  </si>
  <si>
    <t>Instructing Counsel</t>
  </si>
  <si>
    <t>Advice and representation at Planning Inquiry</t>
  </si>
  <si>
    <t>Kings Chambers</t>
  </si>
  <si>
    <t>CCS   Framework RM3731 Initially Extension of Long Term Agreement Jan2020-Dec2021</t>
  </si>
  <si>
    <t xml:space="preserve">Domestic Abuse Contribution </t>
  </si>
  <si>
    <t>Domestic Abuse Contribution (Annual).</t>
  </si>
  <si>
    <t>SRBC0354</t>
  </si>
  <si>
    <t>SRBC0355</t>
  </si>
  <si>
    <t>SRBC0356</t>
  </si>
  <si>
    <t>SRBC0364</t>
  </si>
  <si>
    <t>SRBC0365</t>
  </si>
  <si>
    <t>24 month mobile phone contract.</t>
  </si>
  <si>
    <t>EE/ BT Plc</t>
  </si>
  <si>
    <t>Lot 10 - CCS Famework RM3808</t>
  </si>
  <si>
    <t xml:space="preserve">King George V Playing Higher Walton Playing Fields Improvement </t>
  </si>
  <si>
    <t xml:space="preserve">Rolling Monthly </t>
  </si>
  <si>
    <t>Transformation &amp; Partnerships</t>
  </si>
  <si>
    <t xml:space="preserve">Steve Wells Associates </t>
  </si>
  <si>
    <t xml:space="preserve">Consultancy Services for Sports Pitch Hub Capital Scheme Bamber Bridge </t>
  </si>
  <si>
    <t>Conversion of former Civic Offices into flats, Station Road, Bamber Bridge</t>
  </si>
  <si>
    <t>Ash Barn Construction Ltd</t>
  </si>
  <si>
    <t>Resurfacing Paths &amp; Associated Works at Worden Park</t>
  </si>
  <si>
    <t>Resurfacing Paths &amp; Associated Works at Worden Park Playground</t>
  </si>
  <si>
    <t>Supply and Delivery of Spring Bedding Plants 2021</t>
  </si>
  <si>
    <t>SRBC0366</t>
  </si>
  <si>
    <t>SRBC0367</t>
  </si>
  <si>
    <t>SRBC0368</t>
  </si>
  <si>
    <t>Consultancy Town Investment Plan</t>
  </si>
  <si>
    <t>Worden Hall Refurbishment RIBA Stage 3</t>
  </si>
  <si>
    <t>Purcell Ltd</t>
  </si>
  <si>
    <t xml:space="preserve">Steer Consultants </t>
  </si>
  <si>
    <t>Employment Investigation</t>
  </si>
  <si>
    <t>SRBC0369</t>
  </si>
  <si>
    <t>Purchase of I-Pads</t>
  </si>
  <si>
    <t>Network Cabling</t>
  </si>
  <si>
    <t>TIS Networks</t>
  </si>
  <si>
    <t>Enabling Agile Working</t>
  </si>
  <si>
    <t>CPC re: Combined Precision Components PLC</t>
  </si>
  <si>
    <t>ACS Systems Ltd</t>
  </si>
  <si>
    <t>My Premier</t>
  </si>
  <si>
    <t>Supply, delivery, and 
implementation of a content management system (CMS)</t>
  </si>
  <si>
    <t>Goss Interactive Ltd</t>
  </si>
  <si>
    <t>SRBC0370</t>
  </si>
  <si>
    <t>SRBC0371</t>
  </si>
  <si>
    <t>SRBC0372</t>
  </si>
  <si>
    <t xml:space="preserve">WYG Consultants </t>
  </si>
  <si>
    <t>Probrand</t>
  </si>
  <si>
    <t>Computer Share Voucher Services</t>
  </si>
  <si>
    <t xml:space="preserve">Walkers Oakfield Nurseries </t>
  </si>
  <si>
    <t>SRBC0374</t>
  </si>
  <si>
    <t>SRBC0375</t>
  </si>
  <si>
    <t>£90,000 (variable)</t>
  </si>
  <si>
    <t>SRBC0376</t>
  </si>
  <si>
    <t>SRBC0377</t>
  </si>
  <si>
    <t>Geldards LLP</t>
  </si>
  <si>
    <t>SRBC0378</t>
  </si>
  <si>
    <t>SRBC0379</t>
  </si>
  <si>
    <t>SRBC0380</t>
  </si>
  <si>
    <t>SRBC0381</t>
  </si>
  <si>
    <t>SRBC0382</t>
  </si>
  <si>
    <t>CCS Framework
RM3733L6 TP2</t>
  </si>
  <si>
    <t>Framework
RM1045 
Schedule 4</t>
  </si>
  <si>
    <t>Sep 20                   Sep 20                   Sep 20</t>
  </si>
  <si>
    <t>Sep  20                 Sep 20                   Sep  20</t>
  </si>
  <si>
    <t xml:space="preserve">Single Sign On and Outlook Integration </t>
  </si>
  <si>
    <t>Firmstep</t>
  </si>
  <si>
    <t xml:space="preserve">Fire Risk Assessment </t>
  </si>
  <si>
    <t xml:space="preserve">Manchester Fire Compliance </t>
  </si>
  <si>
    <t>SRBC0383</t>
  </si>
  <si>
    <t>Oncore Foodservice Solutions</t>
  </si>
  <si>
    <t>Supply and Delivery of food Holiday Lunch Scheme.</t>
  </si>
  <si>
    <t>Supply and Delivery of food holiday lunch scheme.</t>
  </si>
  <si>
    <t>Pattersons (Bristol) Ltd</t>
  </si>
  <si>
    <t>Construction of a new footpath and pond overflow, Tarn Wood Penwortham</t>
  </si>
  <si>
    <t xml:space="preserve">Landscape Engineering </t>
  </si>
  <si>
    <t>SRBC0384</t>
  </si>
  <si>
    <t>SRBC0385</t>
  </si>
  <si>
    <t>DIRECTOR OF NEIGHBOURHOODS AND DEVELOPMENT</t>
  </si>
  <si>
    <t>SRBC0386</t>
  </si>
  <si>
    <t>SRBC0387</t>
  </si>
  <si>
    <t>SRBC0388</t>
  </si>
  <si>
    <t>Samsung A40 Members Mobiles</t>
  </si>
  <si>
    <t>Members Mobiles Phones</t>
  </si>
  <si>
    <t>Banner</t>
  </si>
  <si>
    <t>CCS Framework RM3733 Lot 6</t>
  </si>
  <si>
    <t>Keyboards For Members Apple Devices</t>
  </si>
  <si>
    <t>Members Tablets Keyboards</t>
  </si>
  <si>
    <t>SRBC0389</t>
  </si>
  <si>
    <t>SRBC0390</t>
  </si>
  <si>
    <t>Planning Data Extraction</t>
  </si>
  <si>
    <t>Planning Data Extraction For IDOX</t>
  </si>
  <si>
    <t>Civica</t>
  </si>
  <si>
    <t>IDOX Enterprise Capabilty Project</t>
  </si>
  <si>
    <t>Installation/Upgrade IDOX Modules</t>
  </si>
  <si>
    <t>IDOX</t>
  </si>
  <si>
    <t>CCS Framework RM3821 Lot 2b</t>
  </si>
  <si>
    <t>SRBC0391</t>
  </si>
  <si>
    <t>SRBC0392</t>
  </si>
  <si>
    <t>2020/21</t>
  </si>
  <si>
    <t>PSR</t>
  </si>
  <si>
    <t>Works for fire doors at Civic Centre</t>
  </si>
  <si>
    <t>Facilities Manangement</t>
  </si>
  <si>
    <t>Alitex</t>
  </si>
  <si>
    <t>Survey &amp; repair of greenhouse, Worden Park</t>
  </si>
  <si>
    <t>PDP</t>
  </si>
  <si>
    <t>Civic centre, painting,  main staircase, flooring, walls etc</t>
  </si>
  <si>
    <t>Mick Bamber</t>
  </si>
  <si>
    <t>MSD roof works to garage No 3</t>
  </si>
  <si>
    <t>James Mercer</t>
  </si>
  <si>
    <t>Air con units to 17B &amp; 18F Boxer Place</t>
  </si>
  <si>
    <t>Universal Cooling</t>
  </si>
  <si>
    <t>Air con units to 15C &amp; 18C Boxer Place</t>
  </si>
  <si>
    <t>SRBC0393</t>
  </si>
  <si>
    <t>SRBC0394</t>
  </si>
  <si>
    <t>SRBC0395</t>
  </si>
  <si>
    <t>SRBC0396</t>
  </si>
  <si>
    <t>SRBC0397</t>
  </si>
  <si>
    <t>SRBC0398</t>
  </si>
  <si>
    <t>SRBC0399</t>
  </si>
  <si>
    <t>PSTAX</t>
  </si>
  <si>
    <t>Taxation advice and consultancy services
 (Shared contract with Chorley)</t>
  </si>
  <si>
    <t>Whilst the Council endeavours to ensure that this information is complete and up to date, this cannot always be guaranteed.  The Council</t>
  </si>
  <si>
    <t>will update this information quarterly.  If you have any queries about the accuracy of this information please speak to Janet Hinds, Elaine Evans  or Tom Hodgson in the Shared Services Procurement Team on 01257 515622/5638</t>
  </si>
  <si>
    <t>sr</t>
  </si>
  <si>
    <t>SRBC0400</t>
  </si>
  <si>
    <t xml:space="preserve">Director of planning and property </t>
  </si>
  <si>
    <t xml:space="preserve">D Pooley </t>
  </si>
  <si>
    <t>SRBC0401</t>
  </si>
  <si>
    <t xml:space="preserve">£35,000 (Variable) </t>
  </si>
  <si>
    <t xml:space="preserve">Ongoing </t>
  </si>
  <si>
    <t>Updated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</si>
</sst>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Arial"/>
      <family val="2"/>
    </font>
    <font>
      <sz val="10"/>
      <name val="Arial"/>
      <family val="2"/>
    </font>
    <font>
      <b/>
      <sz val="10"/>
      <color theme="1"/>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name val="Arial"/>
      <family val="2"/>
    </font>
    <font>
      <sz val="10"/>
      <color rgb="FF000000"/>
      <name val="Arial"/>
      <family val="2"/>
    </font>
    <font>
      <sz val="11"/>
      <color theme="1"/>
      <name val="Calibri"/>
      <family val="2"/>
      <scheme val="minor"/>
    </font>
    <font>
      <b/>
      <sz val="12"/>
      <color rgb="FFFF0000"/>
      <name val="Arial"/>
      <family val="2"/>
    </font>
    <font>
      <b/>
      <sz val="10"/>
      <name val="Arial"/>
      <family val="2"/>
    </font>
    <font>
      <sz val="10"/>
      <color rgb="FF222222"/>
      <name val="Arial"/>
      <family val="2"/>
    </font>
    <font>
      <sz val="8"/>
      <name val="Arial"/>
      <family val="2"/>
    </font>
    <font>
      <b/>
      <i/>
      <sz val="10"/>
      <name val="Arial"/>
      <family val="2"/>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149967955565050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1825">
    <xf numFmtId="0" fontId="0" fillId="0" borderId="0"/>
    <xf numFmtId="0" fontId="7"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0" fontId="8" fillId="0" borderId="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4"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6" fillId="0" borderId="0">
      <alignment vertical="top"/>
    </xf>
    <xf numFmtId="0" fontId="16" fillId="0" borderId="0">
      <alignment vertical="top"/>
    </xf>
    <xf numFmtId="0" fontId="1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9"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159">
    <xf numFmtId="0" fontId="0" fillId="0" borderId="0" xfId="0"/>
    <xf numFmtId="0" fontId="10" fillId="0" borderId="0" xfId="0" applyFont="1" applyAlignment="1">
      <alignment horizontal="center" vertical="center" wrapText="1"/>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7" fillId="0" borderId="0" xfId="0" applyFont="1" applyAlignment="1">
      <alignment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7" fillId="0" borderId="0" xfId="0" applyFont="1" applyAlignment="1">
      <alignment horizontal="center" vertical="center" wrapText="1"/>
    </xf>
    <xf numFmtId="0" fontId="10" fillId="2" borderId="7" xfId="0" applyFont="1" applyFill="1" applyBorder="1" applyAlignment="1">
      <alignment horizontal="center" vertical="center" wrapText="1"/>
    </xf>
    <xf numFmtId="0" fontId="21" fillId="0" borderId="0" xfId="0" applyFont="1" applyAlignment="1">
      <alignment horizontal="center" vertical="center" wrapText="1"/>
    </xf>
    <xf numFmtId="0" fontId="21" fillId="2" borderId="3" xfId="0" applyFont="1" applyFill="1" applyBorder="1" applyAlignment="1">
      <alignment horizontal="center" vertical="center" wrapText="1"/>
    </xf>
    <xf numFmtId="44" fontId="11" fillId="0" borderId="1" xfId="0" applyNumberFormat="1" applyFont="1" applyFill="1" applyBorder="1" applyAlignment="1">
      <alignment vertical="center"/>
    </xf>
    <xf numFmtId="0" fontId="11" fillId="0" borderId="0" xfId="0" applyFont="1" applyFill="1" applyAlignment="1">
      <alignment vertical="center"/>
    </xf>
    <xf numFmtId="0" fontId="11" fillId="0" borderId="3" xfId="0" applyFont="1" applyFill="1" applyBorder="1" applyAlignment="1">
      <alignment vertical="center" wrapText="1"/>
    </xf>
    <xf numFmtId="44" fontId="11" fillId="0" borderId="3" xfId="0" applyNumberFormat="1" applyFont="1" applyFill="1" applyBorder="1" applyAlignment="1">
      <alignment vertical="center"/>
    </xf>
    <xf numFmtId="0" fontId="11" fillId="0" borderId="3" xfId="0" applyFont="1" applyFill="1" applyBorder="1" applyAlignment="1">
      <alignment vertical="center"/>
    </xf>
    <xf numFmtId="17" fontId="11"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1" xfId="0" applyFont="1" applyFill="1" applyBorder="1" applyAlignment="1">
      <alignment horizontal="left" vertical="center" wrapText="1"/>
    </xf>
    <xf numFmtId="8" fontId="11" fillId="0" borderId="1" xfId="0" applyNumberFormat="1" applyFont="1" applyFill="1" applyBorder="1" applyAlignment="1">
      <alignment vertical="center"/>
    </xf>
    <xf numFmtId="0" fontId="11" fillId="0" borderId="2" xfId="0" applyFont="1" applyFill="1" applyBorder="1" applyAlignment="1">
      <alignment horizontal="center" vertical="center"/>
    </xf>
    <xf numFmtId="0" fontId="11" fillId="4" borderId="0" xfId="0" applyFont="1" applyFill="1" applyAlignment="1">
      <alignment vertical="center"/>
    </xf>
    <xf numFmtId="0" fontId="7"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44"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17" fontId="11" fillId="0" borderId="1" xfId="0" applyNumberFormat="1" applyFont="1" applyFill="1" applyBorder="1" applyAlignment="1">
      <alignment horizontal="center" vertical="center" wrapText="1"/>
    </xf>
    <xf numFmtId="44" fontId="18" fillId="0" borderId="1" xfId="0" applyNumberFormat="1" applyFont="1" applyFill="1" applyBorder="1" applyAlignment="1">
      <alignment horizontal="left" vertical="center" wrapText="1"/>
    </xf>
    <xf numFmtId="17" fontId="18"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49" fontId="11" fillId="0" borderId="2" xfId="0" applyNumberFormat="1" applyFont="1" applyFill="1" applyBorder="1" applyAlignment="1">
      <alignment horizontal="center" vertical="center"/>
    </xf>
    <xf numFmtId="0" fontId="7" fillId="0" borderId="1" xfId="0" applyFont="1" applyFill="1" applyBorder="1" applyAlignment="1">
      <alignment vertical="center" wrapText="1"/>
    </xf>
    <xf numFmtId="0" fontId="18" fillId="0" borderId="1" xfId="0" applyFont="1" applyFill="1" applyBorder="1" applyAlignment="1">
      <alignment vertical="center" wrapText="1"/>
    </xf>
    <xf numFmtId="6" fontId="18" fillId="0" borderId="1"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44" fontId="11" fillId="0" borderId="1" xfId="123" applyFont="1" applyFill="1" applyBorder="1" applyAlignment="1">
      <alignment vertical="center"/>
    </xf>
    <xf numFmtId="0" fontId="11" fillId="0" borderId="3" xfId="0" applyFont="1" applyFill="1" applyBorder="1" applyAlignment="1">
      <alignment horizontal="center" vertical="center" wrapText="1"/>
    </xf>
    <xf numFmtId="0" fontId="7" fillId="0" borderId="0" xfId="0" applyFont="1" applyFill="1" applyAlignment="1">
      <alignment vertical="center"/>
    </xf>
    <xf numFmtId="0" fontId="11" fillId="0" borderId="4" xfId="0" applyFont="1" applyFill="1" applyBorder="1" applyAlignment="1">
      <alignment horizontal="center" vertical="center"/>
    </xf>
    <xf numFmtId="44" fontId="7" fillId="0" borderId="1" xfId="0" applyNumberFormat="1" applyFont="1" applyFill="1" applyBorder="1" applyAlignment="1">
      <alignment horizontal="center" vertical="center" wrapText="1"/>
    </xf>
    <xf numFmtId="17" fontId="7"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1" fillId="0" borderId="0" xfId="0" applyFont="1" applyBorder="1" applyAlignment="1">
      <alignment vertical="center"/>
    </xf>
    <xf numFmtId="0" fontId="11" fillId="0" borderId="3" xfId="0" applyFont="1" applyFill="1" applyBorder="1" applyAlignment="1">
      <alignment horizontal="left" vertical="center" wrapText="1"/>
    </xf>
    <xf numFmtId="49" fontId="11" fillId="0" borderId="7" xfId="0" applyNumberFormat="1" applyFont="1" applyFill="1" applyBorder="1" applyAlignment="1">
      <alignment horizontal="center" vertical="center" wrapText="1"/>
    </xf>
    <xf numFmtId="0" fontId="7" fillId="0" borderId="0" xfId="0" applyFont="1" applyFill="1" applyBorder="1" applyAlignment="1">
      <alignment vertical="center"/>
    </xf>
    <xf numFmtId="0" fontId="11" fillId="0" borderId="0" xfId="0" applyFont="1" applyFill="1" applyBorder="1" applyAlignment="1">
      <alignment vertical="center"/>
    </xf>
    <xf numFmtId="6" fontId="7" fillId="0" borderId="1" xfId="0" applyNumberFormat="1" applyFont="1" applyFill="1" applyBorder="1" applyAlignment="1">
      <alignment vertical="center" wrapText="1"/>
    </xf>
    <xf numFmtId="6" fontId="11" fillId="0" borderId="1" xfId="0" applyNumberFormat="1" applyFont="1" applyFill="1" applyBorder="1" applyAlignment="1">
      <alignment vertical="center"/>
    </xf>
    <xf numFmtId="44" fontId="11" fillId="0" borderId="1" xfId="0" applyNumberFormat="1" applyFont="1" applyFill="1" applyBorder="1" applyAlignment="1">
      <alignment vertical="center" wrapText="1"/>
    </xf>
    <xf numFmtId="44" fontId="11" fillId="0" borderId="0" xfId="0" applyNumberFormat="1" applyFont="1" applyFill="1" applyAlignment="1">
      <alignment vertical="center"/>
    </xf>
    <xf numFmtId="0" fontId="7" fillId="0" borderId="1" xfId="0" applyFont="1" applyFill="1" applyBorder="1" applyAlignment="1">
      <alignment vertical="center"/>
    </xf>
    <xf numFmtId="44" fontId="7" fillId="0" borderId="6" xfId="0" applyNumberFormat="1" applyFont="1" applyFill="1" applyBorder="1" applyAlignment="1">
      <alignment vertical="center"/>
    </xf>
    <xf numFmtId="44" fontId="7" fillId="0" borderId="1" xfId="0" applyNumberFormat="1" applyFont="1" applyFill="1" applyBorder="1" applyAlignment="1">
      <alignment vertical="center"/>
    </xf>
    <xf numFmtId="17" fontId="7" fillId="0" borderId="1" xfId="0" applyNumberFormat="1" applyFont="1" applyFill="1" applyBorder="1" applyAlignment="1">
      <alignment horizontal="center" vertical="center"/>
    </xf>
    <xf numFmtId="0" fontId="7" fillId="0" borderId="2" xfId="0" applyFont="1" applyFill="1" applyBorder="1" applyAlignment="1">
      <alignment horizontal="center" vertical="center"/>
    </xf>
    <xf numFmtId="17" fontId="11" fillId="0" borderId="8" xfId="0" applyNumberFormat="1" applyFont="1" applyFill="1" applyBorder="1" applyAlignment="1">
      <alignment horizontal="center" vertical="center"/>
    </xf>
    <xf numFmtId="1" fontId="11"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44" fontId="7" fillId="0" borderId="1" xfId="0" applyNumberFormat="1" applyFont="1" applyFill="1" applyBorder="1" applyAlignment="1">
      <alignment vertical="center" wrapText="1"/>
    </xf>
    <xf numFmtId="0" fontId="11" fillId="0" borderId="1" xfId="6"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1" xfId="35" applyFont="1" applyFill="1" applyBorder="1" applyAlignment="1">
      <alignment horizontal="left" vertical="center" wrapText="1"/>
    </xf>
    <xf numFmtId="0" fontId="22" fillId="0" borderId="2" xfId="0" applyFont="1" applyFill="1" applyBorder="1" applyAlignment="1">
      <alignment horizontal="center" vertical="center"/>
    </xf>
    <xf numFmtId="44" fontId="11" fillId="0" borderId="0" xfId="0" applyNumberFormat="1" applyFont="1" applyFill="1" applyAlignment="1">
      <alignment vertical="center" wrapText="1"/>
    </xf>
    <xf numFmtId="0" fontId="10" fillId="0" borderId="0" xfId="0" applyFont="1" applyFill="1" applyAlignment="1">
      <alignment vertical="center"/>
    </xf>
    <xf numFmtId="0" fontId="10" fillId="0" borderId="0" xfId="0" applyFont="1" applyFill="1" applyAlignment="1">
      <alignment horizontal="center" vertical="center" wrapText="1"/>
    </xf>
    <xf numFmtId="0" fontId="11"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44" fontId="11" fillId="0" borderId="0" xfId="0" applyNumberFormat="1" applyFont="1" applyFill="1" applyBorder="1" applyAlignment="1">
      <alignment vertical="center"/>
    </xf>
    <xf numFmtId="17"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xf>
    <xf numFmtId="0" fontId="11" fillId="0" borderId="1" xfId="0" applyFont="1" applyFill="1" applyBorder="1" applyAlignment="1">
      <alignment horizontal="center" vertical="center"/>
    </xf>
    <xf numFmtId="17" fontId="11" fillId="0" borderId="1"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vertical="center" wrapText="1"/>
    </xf>
    <xf numFmtId="0" fontId="11" fillId="0" borderId="0" xfId="0" applyFont="1" applyFill="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20"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44" fontId="11" fillId="0" borderId="0" xfId="0" applyNumberFormat="1" applyFont="1" applyFill="1" applyBorder="1" applyAlignment="1">
      <alignment horizontal="center" vertical="center" wrapText="1"/>
    </xf>
    <xf numFmtId="8" fontId="11" fillId="0" borderId="0" xfId="0" applyNumberFormat="1" applyFont="1" applyFill="1" applyBorder="1" applyAlignment="1">
      <alignment vertical="center"/>
    </xf>
    <xf numFmtId="44" fontId="11" fillId="0" borderId="0" xfId="0" applyNumberFormat="1" applyFont="1" applyFill="1" applyBorder="1" applyAlignment="1">
      <alignment vertical="center" wrapText="1"/>
    </xf>
    <xf numFmtId="0" fontId="7" fillId="0" borderId="0" xfId="0" applyFont="1" applyFill="1" applyBorder="1" applyAlignment="1">
      <alignment horizontal="center" vertical="top" wrapText="1"/>
    </xf>
    <xf numFmtId="44" fontId="21" fillId="5" borderId="0" xfId="0" applyNumberFormat="1" applyFont="1" applyFill="1" applyBorder="1" applyAlignment="1">
      <alignment horizontal="left" vertical="center" wrapText="1"/>
    </xf>
    <xf numFmtId="0" fontId="21" fillId="5" borderId="0" xfId="0" applyFont="1" applyFill="1" applyBorder="1" applyAlignment="1">
      <alignment horizontal="left" vertical="center" wrapText="1"/>
    </xf>
    <xf numFmtId="44" fontId="7" fillId="0" borderId="0" xfId="1" applyNumberFormat="1" applyFill="1" applyBorder="1" applyAlignment="1">
      <alignment vertical="center" wrapText="1"/>
    </xf>
    <xf numFmtId="0" fontId="7" fillId="0" borderId="0" xfId="1" applyFill="1" applyBorder="1" applyAlignment="1">
      <alignment vertical="center" wrapText="1"/>
    </xf>
    <xf numFmtId="44" fontId="7" fillId="0" borderId="0" xfId="0" applyNumberFormat="1" applyFont="1" applyFill="1" applyBorder="1" applyAlignment="1">
      <alignment vertical="center" wrapText="1"/>
    </xf>
    <xf numFmtId="44" fontId="11" fillId="0" borderId="1" xfId="0" applyNumberFormat="1" applyFont="1" applyFill="1" applyBorder="1" applyAlignment="1">
      <alignment horizontal="right" vertical="center"/>
    </xf>
    <xf numFmtId="44" fontId="11" fillId="0" borderId="1" xfId="1144" applyNumberFormat="1" applyFont="1" applyFill="1" applyBorder="1" applyAlignment="1">
      <alignment vertical="center"/>
    </xf>
    <xf numFmtId="17" fontId="11" fillId="0" borderId="1" xfId="1144" applyNumberFormat="1" applyFont="1" applyFill="1" applyBorder="1" applyAlignment="1">
      <alignment horizontal="center" vertical="center"/>
    </xf>
    <xf numFmtId="44" fontId="7" fillId="0" borderId="1" xfId="35" applyNumberFormat="1" applyFont="1" applyFill="1" applyBorder="1" applyAlignment="1">
      <alignment vertical="center" wrapText="1"/>
    </xf>
    <xf numFmtId="0" fontId="11" fillId="0" borderId="7"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44" fontId="7" fillId="0" borderId="3" xfId="0" applyNumberFormat="1" applyFont="1" applyFill="1" applyBorder="1" applyAlignment="1">
      <alignment vertical="center" wrapText="1"/>
    </xf>
    <xf numFmtId="17" fontId="7" fillId="0" borderId="3" xfId="0" applyNumberFormat="1" applyFont="1" applyFill="1" applyBorder="1" applyAlignment="1">
      <alignment horizontal="center" vertical="center" wrapText="1"/>
    </xf>
    <xf numFmtId="44" fontId="7" fillId="0" borderId="3" xfId="0" applyNumberFormat="1" applyFont="1" applyFill="1" applyBorder="1" applyAlignment="1">
      <alignment horizontal="center" vertical="center" wrapText="1"/>
    </xf>
    <xf numFmtId="0" fontId="11" fillId="0" borderId="3" xfId="6" applyFont="1" applyFill="1" applyBorder="1" applyAlignment="1">
      <alignment horizontal="center" vertical="center"/>
    </xf>
    <xf numFmtId="0" fontId="7" fillId="0" borderId="7" xfId="0" applyFont="1" applyFill="1" applyBorder="1" applyAlignment="1">
      <alignment horizontal="center" vertical="center" wrapText="1"/>
    </xf>
    <xf numFmtId="8" fontId="11" fillId="0" borderId="1" xfId="0" applyNumberFormat="1" applyFont="1" applyFill="1" applyBorder="1" applyAlignment="1">
      <alignment horizontal="center" vertical="center"/>
    </xf>
    <xf numFmtId="17" fontId="11" fillId="0" borderId="1" xfId="0" applyNumberFormat="1" applyFont="1" applyFill="1" applyBorder="1" applyAlignment="1">
      <alignment vertical="center"/>
    </xf>
    <xf numFmtId="44" fontId="11" fillId="0" borderId="6" xfId="0" applyNumberFormat="1" applyFont="1" applyFill="1" applyBorder="1" applyAlignment="1">
      <alignment vertical="center"/>
    </xf>
    <xf numFmtId="0" fontId="7" fillId="0" borderId="3" xfId="0" applyFont="1" applyFill="1" applyBorder="1" applyAlignment="1">
      <alignment vertical="center"/>
    </xf>
    <xf numFmtId="44" fontId="7" fillId="0" borderId="3" xfId="0" applyNumberFormat="1" applyFont="1" applyFill="1" applyBorder="1" applyAlignment="1">
      <alignment vertical="center"/>
    </xf>
    <xf numFmtId="17" fontId="11" fillId="0" borderId="3" xfId="0" applyNumberFormat="1" applyFont="1" applyFill="1" applyBorder="1" applyAlignment="1">
      <alignment horizontal="center"/>
    </xf>
    <xf numFmtId="17" fontId="7" fillId="0" borderId="3"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1" xfId="71" applyFont="1" applyFill="1" applyBorder="1" applyAlignment="1">
      <alignment vertical="center" wrapText="1"/>
    </xf>
    <xf numFmtId="0" fontId="7" fillId="0" borderId="1" xfId="71" applyFont="1" applyFill="1" applyBorder="1" applyAlignment="1">
      <alignment horizontal="center" vertical="center" wrapText="1"/>
    </xf>
    <xf numFmtId="44" fontId="7" fillId="0" borderId="1" xfId="71" applyNumberFormat="1" applyFont="1" applyFill="1" applyBorder="1" applyAlignment="1">
      <alignment vertical="center" wrapText="1"/>
    </xf>
    <xf numFmtId="17" fontId="7" fillId="0" borderId="1" xfId="71" applyNumberFormat="1" applyFont="1" applyFill="1" applyBorder="1" applyAlignment="1">
      <alignment horizontal="center" vertical="center" wrapText="1"/>
    </xf>
    <xf numFmtId="0" fontId="7" fillId="0" borderId="1" xfId="71" applyFont="1" applyFill="1" applyBorder="1" applyAlignment="1">
      <alignment horizontal="center" vertical="top" wrapText="1"/>
    </xf>
    <xf numFmtId="0" fontId="7" fillId="0" borderId="2" xfId="71" applyFont="1" applyFill="1" applyBorder="1" applyAlignment="1">
      <alignment horizontal="center" vertical="top" wrapText="1"/>
    </xf>
    <xf numFmtId="0" fontId="7" fillId="0" borderId="4" xfId="71" applyFont="1" applyFill="1" applyBorder="1" applyAlignment="1">
      <alignment vertical="center" wrapText="1"/>
    </xf>
    <xf numFmtId="0" fontId="7" fillId="0" borderId="4" xfId="71" applyFont="1" applyFill="1" applyBorder="1" applyAlignment="1">
      <alignment horizontal="center" vertical="center" wrapText="1"/>
    </xf>
    <xf numFmtId="44" fontId="7" fillId="0" borderId="4" xfId="71" applyNumberFormat="1" applyFont="1" applyFill="1" applyBorder="1" applyAlignment="1">
      <alignment horizontal="left" vertical="center" wrapText="1"/>
    </xf>
    <xf numFmtId="17" fontId="7" fillId="0" borderId="4" xfId="71" applyNumberFormat="1" applyFont="1" applyFill="1" applyBorder="1" applyAlignment="1">
      <alignment horizontal="center" vertical="center" wrapText="1"/>
    </xf>
    <xf numFmtId="0" fontId="7" fillId="0" borderId="4" xfId="71" applyFont="1" applyFill="1" applyBorder="1" applyAlignment="1">
      <alignment horizontal="center" vertical="top" wrapText="1"/>
    </xf>
    <xf numFmtId="0" fontId="7" fillId="0" borderId="2" xfId="71" applyFont="1" applyFill="1" applyBorder="1" applyAlignment="1">
      <alignment horizontal="center" vertical="center" wrapText="1"/>
    </xf>
    <xf numFmtId="0" fontId="11" fillId="0" borderId="1" xfId="0" applyFont="1" applyFill="1" applyBorder="1" applyAlignment="1">
      <alignment horizontal="right" vertical="center"/>
    </xf>
    <xf numFmtId="44" fontId="18" fillId="0" borderId="1" xfId="0" applyNumberFormat="1" applyFont="1" applyFill="1" applyBorder="1" applyAlignment="1">
      <alignment horizontal="right" vertical="center" wrapText="1"/>
    </xf>
    <xf numFmtId="8" fontId="11" fillId="0" borderId="1" xfId="0" applyNumberFormat="1" applyFont="1" applyFill="1" applyBorder="1" applyAlignment="1">
      <alignment vertical="center" wrapText="1"/>
    </xf>
    <xf numFmtId="0" fontId="18" fillId="0"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8" fontId="11" fillId="0" borderId="3" xfId="0" applyNumberFormat="1" applyFont="1" applyFill="1" applyBorder="1" applyAlignment="1">
      <alignment vertical="center" wrapText="1"/>
    </xf>
    <xf numFmtId="164" fontId="11" fillId="0" borderId="1" xfId="0" applyNumberFormat="1" applyFont="1" applyFill="1" applyBorder="1" applyAlignment="1">
      <alignment vertical="center"/>
    </xf>
    <xf numFmtId="44" fontId="11" fillId="0" borderId="3" xfId="123" applyFont="1" applyFill="1" applyBorder="1" applyAlignment="1">
      <alignment horizontal="center" vertical="center" wrapText="1"/>
    </xf>
    <xf numFmtId="17" fontId="11" fillId="0" borderId="3" xfId="0" applyNumberFormat="1" applyFont="1" applyFill="1" applyBorder="1" applyAlignment="1">
      <alignment horizontal="center" vertical="center" wrapText="1"/>
    </xf>
    <xf numFmtId="44" fontId="11" fillId="0" borderId="3" xfId="123" applyFont="1" applyFill="1" applyBorder="1" applyAlignment="1">
      <alignment horizontal="left" vertical="center" wrapText="1"/>
    </xf>
    <xf numFmtId="0" fontId="11" fillId="0" borderId="0" xfId="0" applyFont="1" applyFill="1" applyAlignment="1">
      <alignment wrapText="1"/>
    </xf>
    <xf numFmtId="44" fontId="11" fillId="0" borderId="1" xfId="0" applyNumberFormat="1" applyFont="1" applyFill="1" applyBorder="1"/>
    <xf numFmtId="0" fontId="21" fillId="0" borderId="0"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24" fillId="5" borderId="0" xfId="0" applyFont="1" applyFill="1" applyBorder="1" applyAlignment="1">
      <alignment horizontal="left" vertical="top"/>
    </xf>
    <xf numFmtId="0" fontId="7" fillId="5" borderId="0" xfId="0" applyFont="1" applyFill="1" applyBorder="1" applyAlignment="1">
      <alignment vertical="center" wrapText="1"/>
    </xf>
  </cellXfs>
  <cellStyles count="1825">
    <cellStyle name="Comma 10" xfId="73" xr:uid="{00000000-0005-0000-0000-000000000000}"/>
    <cellStyle name="Comma 10 2" xfId="74" xr:uid="{00000000-0005-0000-0000-000001000000}"/>
    <cellStyle name="Comma 10 2 2" xfId="155" xr:uid="{CC285AC9-2655-40E5-8517-BB7FA3B93E83}"/>
    <cellStyle name="Comma 10 2 2 2" xfId="291" xr:uid="{CB3297B9-901A-40A2-8779-80755D050D40}"/>
    <cellStyle name="Comma 10 2 2 2 2" xfId="563" xr:uid="{D3E813A7-D508-4E99-A3FD-9EE1E3C372DC}"/>
    <cellStyle name="Comma 10 2 2 2 2 2" xfId="1107" xr:uid="{D21B156B-4105-44B9-8CB4-343A5E52A1B2}"/>
    <cellStyle name="Comma 10 2 2 2 2 3" xfId="1652" xr:uid="{8CF2F698-7037-4D5D-8BC5-781963F06DF3}"/>
    <cellStyle name="Comma 10 2 2 2 3" xfId="835" xr:uid="{01134808-0DF8-4DD8-A9F0-35BA49E20940}"/>
    <cellStyle name="Comma 10 2 2 2 4" xfId="1380" xr:uid="{F136BA37-6F44-4175-B4D0-F84505BDA154}"/>
    <cellStyle name="Comma 10 2 2 3" xfId="427" xr:uid="{594D1FDA-94F3-4D43-912D-59534BD7809B}"/>
    <cellStyle name="Comma 10 2 2 3 2" xfId="971" xr:uid="{8ADAC89A-0261-4751-AE54-9D8AD0953F25}"/>
    <cellStyle name="Comma 10 2 2 3 3" xfId="1516" xr:uid="{E587C078-8C97-4599-B7DD-48A2FCAC37CB}"/>
    <cellStyle name="Comma 10 2 2 4" xfId="699" xr:uid="{CCF68F5F-61EB-4BD6-9647-B4FF3A56FD03}"/>
    <cellStyle name="Comma 10 2 2 5" xfId="1244" xr:uid="{FAAB3269-38F7-4BA2-BE50-D377BB62C7B8}"/>
    <cellStyle name="Comma 10 2 2 6" xfId="1788" xr:uid="{0C85E604-9057-47C1-86D0-8CAC77AE0E89}"/>
    <cellStyle name="Comma 10 2 3" xfId="223" xr:uid="{075086AC-9CB3-4470-9BEA-30312596A2F3}"/>
    <cellStyle name="Comma 10 2 3 2" xfId="495" xr:uid="{F2A72762-97DF-4E3E-8CAF-784CF3CD3686}"/>
    <cellStyle name="Comma 10 2 3 2 2" xfId="1039" xr:uid="{10F5A4B2-0FB1-434B-80E0-5D5D60A25B1D}"/>
    <cellStyle name="Comma 10 2 3 2 3" xfId="1584" xr:uid="{D35934CC-657F-464C-AB9B-0E2A04731DD8}"/>
    <cellStyle name="Comma 10 2 3 3" xfId="767" xr:uid="{7DD2D5CE-C093-499C-9723-A9511497D2C7}"/>
    <cellStyle name="Comma 10 2 3 4" xfId="1312" xr:uid="{7EBC2F2B-694C-42A4-B9E3-14C94DD2A84C}"/>
    <cellStyle name="Comma 10 2 4" xfId="359" xr:uid="{CCFEDCB8-64E4-436C-A2D8-E90E0CBAB8B8}"/>
    <cellStyle name="Comma 10 2 4 2" xfId="903" xr:uid="{0D861BBB-A149-4D3C-8247-95DB79427466}"/>
    <cellStyle name="Comma 10 2 4 3" xfId="1448" xr:uid="{C287396A-09EF-488A-8B7E-54729AB1C908}"/>
    <cellStyle name="Comma 10 2 5" xfId="631" xr:uid="{3B4DDB7E-39DE-4A8F-A773-46F7739FAA7E}"/>
    <cellStyle name="Comma 10 2 6" xfId="1176" xr:uid="{FCCD1B35-975E-423A-B2AF-A57BB2B57A76}"/>
    <cellStyle name="Comma 10 2 7" xfId="1720" xr:uid="{3F47BD8A-2F7D-4608-B0B8-FD464E196B28}"/>
    <cellStyle name="Comma 10 3" xfId="75" xr:uid="{00000000-0005-0000-0000-000002000000}"/>
    <cellStyle name="Comma 10 3 2" xfId="76" xr:uid="{00000000-0005-0000-0000-000003000000}"/>
    <cellStyle name="Comma 10 3 2 2" xfId="157" xr:uid="{24697B6D-83B9-4F02-934F-A261A77416BB}"/>
    <cellStyle name="Comma 10 3 2 2 2" xfId="293" xr:uid="{EBAADAB4-6DB7-4B9F-8C89-F557B2835721}"/>
    <cellStyle name="Comma 10 3 2 2 2 2" xfId="565" xr:uid="{9CC0ECF9-4CB8-428E-8F4D-E18A225A6100}"/>
    <cellStyle name="Comma 10 3 2 2 2 2 2" xfId="1109" xr:uid="{3C270F4A-2155-4033-9CC2-576920039D37}"/>
    <cellStyle name="Comma 10 3 2 2 2 2 3" xfId="1654" xr:uid="{3DA4C936-27FD-4F33-90B2-191632878F64}"/>
    <cellStyle name="Comma 10 3 2 2 2 3" xfId="837" xr:uid="{E97C2A0E-CE87-49FA-B6F9-2A7D7D0203E0}"/>
    <cellStyle name="Comma 10 3 2 2 2 4" xfId="1382" xr:uid="{9EF215CC-978C-40C6-A72F-42746CEBAE62}"/>
    <cellStyle name="Comma 10 3 2 2 3" xfId="429" xr:uid="{2AB8B132-EBC5-45FB-B373-3C2B7DDD6A1B}"/>
    <cellStyle name="Comma 10 3 2 2 3 2" xfId="973" xr:uid="{128FB730-BD5D-4D43-BD26-239710E1763A}"/>
    <cellStyle name="Comma 10 3 2 2 3 3" xfId="1518" xr:uid="{9BAEEAEB-5DDA-473D-821B-E4A5C15D460C}"/>
    <cellStyle name="Comma 10 3 2 2 4" xfId="701" xr:uid="{DFFD530A-67BC-4E89-BD13-8D045E7F2578}"/>
    <cellStyle name="Comma 10 3 2 2 5" xfId="1246" xr:uid="{BCE7F877-1672-4890-855D-A1B4083A9BF3}"/>
    <cellStyle name="Comma 10 3 2 2 6" xfId="1790" xr:uid="{09B59E70-A2DC-4FFE-8788-323DF45961EF}"/>
    <cellStyle name="Comma 10 3 2 3" xfId="225" xr:uid="{AF2AC1BF-A249-4560-894D-AF87E5AED567}"/>
    <cellStyle name="Comma 10 3 2 3 2" xfId="497" xr:uid="{764DDB01-6552-4C33-B7CC-3D2A1B50D307}"/>
    <cellStyle name="Comma 10 3 2 3 2 2" xfId="1041" xr:uid="{26F008D9-D8C0-4476-AC38-EB44E8DE053A}"/>
    <cellStyle name="Comma 10 3 2 3 2 3" xfId="1586" xr:uid="{5C277127-0D68-47C9-BEAB-AD942D998256}"/>
    <cellStyle name="Comma 10 3 2 3 3" xfId="769" xr:uid="{1734FEDB-432D-4B02-81B9-3B3C38A3B1E9}"/>
    <cellStyle name="Comma 10 3 2 3 4" xfId="1314" xr:uid="{31D8F49B-CAA5-4F06-9CAE-DF46B589EBA8}"/>
    <cellStyle name="Comma 10 3 2 4" xfId="361" xr:uid="{699169A3-A7BD-4962-9295-D9AC8B5C801E}"/>
    <cellStyle name="Comma 10 3 2 4 2" xfId="905" xr:uid="{32C2DDE6-4C31-46FE-8CA6-ADAE149AF53D}"/>
    <cellStyle name="Comma 10 3 2 4 3" xfId="1450" xr:uid="{04DDBE73-7B59-4C18-994E-A8B35CEACF6E}"/>
    <cellStyle name="Comma 10 3 2 5" xfId="633" xr:uid="{746E786C-079F-4FED-9EAD-B4A05324D9DD}"/>
    <cellStyle name="Comma 10 3 2 6" xfId="1178" xr:uid="{168E00BC-DDB1-4984-BDC2-DE5D3F4C2EE6}"/>
    <cellStyle name="Comma 10 3 2 7" xfId="1722" xr:uid="{785AF6F8-195B-4D4E-BA3D-ADEAED9F2519}"/>
    <cellStyle name="Comma 10 3 3" xfId="77" xr:uid="{00000000-0005-0000-0000-000004000000}"/>
    <cellStyle name="Comma 10 3 3 2" xfId="78" xr:uid="{00000000-0005-0000-0000-000005000000}"/>
    <cellStyle name="Comma 10 3 3 2 2" xfId="159" xr:uid="{4618C129-A3B8-45A1-83A2-AE0534544763}"/>
    <cellStyle name="Comma 10 3 3 2 2 2" xfId="295" xr:uid="{432569D5-F830-4BCB-A758-93CBD38C3845}"/>
    <cellStyle name="Comma 10 3 3 2 2 2 2" xfId="567" xr:uid="{90F3F35E-3AE5-4B76-855C-9FF52A2ACCDE}"/>
    <cellStyle name="Comma 10 3 3 2 2 2 2 2" xfId="1111" xr:uid="{44482EF4-9DD0-4097-BF75-E70FBCDAA23E}"/>
    <cellStyle name="Comma 10 3 3 2 2 2 2 3" xfId="1656" xr:uid="{577706B3-895C-4AF7-8BF2-CA16F9E438FC}"/>
    <cellStyle name="Comma 10 3 3 2 2 2 3" xfId="839" xr:uid="{D4D40FDE-6CA1-435E-8D73-6A57DFFF7CC7}"/>
    <cellStyle name="Comma 10 3 3 2 2 2 4" xfId="1384" xr:uid="{FE008277-3B2E-48EF-8927-BC10A6709670}"/>
    <cellStyle name="Comma 10 3 3 2 2 3" xfId="431" xr:uid="{3930A7CF-E559-4D7F-92A0-1534D131D6BD}"/>
    <cellStyle name="Comma 10 3 3 2 2 3 2" xfId="975" xr:uid="{E211291D-8CFC-4C94-A7B6-746FF498C8FC}"/>
    <cellStyle name="Comma 10 3 3 2 2 3 3" xfId="1520" xr:uid="{F1F72271-4DCE-48B1-B1CB-22BAF337798A}"/>
    <cellStyle name="Comma 10 3 3 2 2 4" xfId="703" xr:uid="{AE7A3B60-233D-45BF-AE9C-4194E1CAB125}"/>
    <cellStyle name="Comma 10 3 3 2 2 5" xfId="1248" xr:uid="{A12D128C-B0B6-49F7-879A-68F9418D3D42}"/>
    <cellStyle name="Comma 10 3 3 2 2 6" xfId="1792" xr:uid="{567D9CBD-1FE9-4CF0-940C-CD6453054003}"/>
    <cellStyle name="Comma 10 3 3 2 3" xfId="227" xr:uid="{0C566D0E-0001-4AB6-B191-F3EF200D469C}"/>
    <cellStyle name="Comma 10 3 3 2 3 2" xfId="499" xr:uid="{3F6E995E-B047-426A-B178-FD5C002585C7}"/>
    <cellStyle name="Comma 10 3 3 2 3 2 2" xfId="1043" xr:uid="{2F320B00-82DC-42B3-BA80-97E3A37993AC}"/>
    <cellStyle name="Comma 10 3 3 2 3 2 3" xfId="1588" xr:uid="{5A524E43-5D8A-4A54-9DB8-581A069347BF}"/>
    <cellStyle name="Comma 10 3 3 2 3 3" xfId="771" xr:uid="{D659EC30-31ED-4509-A92B-27529580FAB2}"/>
    <cellStyle name="Comma 10 3 3 2 3 4" xfId="1316" xr:uid="{20BDF35B-E4BA-4FA9-B688-A4720E3561A3}"/>
    <cellStyle name="Comma 10 3 3 2 4" xfId="363" xr:uid="{94C9A42D-15A3-471A-ACBE-CF16D91BD8E2}"/>
    <cellStyle name="Comma 10 3 3 2 4 2" xfId="907" xr:uid="{EA1E0CFD-C9A9-4C12-8346-B9F4A2F5C4F2}"/>
    <cellStyle name="Comma 10 3 3 2 4 3" xfId="1452" xr:uid="{22463F2D-70EF-4BD1-8D0F-4FB9587123A9}"/>
    <cellStyle name="Comma 10 3 3 2 5" xfId="635" xr:uid="{8D4DCAD1-E110-43A0-AEAE-4DB0DD70E257}"/>
    <cellStyle name="Comma 10 3 3 2 6" xfId="1180" xr:uid="{B77DA1D9-F643-4A53-8907-0A38905797E2}"/>
    <cellStyle name="Comma 10 3 3 2 7" xfId="1724" xr:uid="{1050B912-66EE-4F0E-B243-7728ED916F68}"/>
    <cellStyle name="Comma 10 3 3 3" xfId="158" xr:uid="{2E2460A0-21C8-4756-8CF4-17509DE70EB1}"/>
    <cellStyle name="Comma 10 3 3 3 2" xfId="294" xr:uid="{610BFFD4-4CCC-4978-BA0B-9FDB2321CEF7}"/>
    <cellStyle name="Comma 10 3 3 3 2 2" xfId="566" xr:uid="{EC196FA1-C0C9-4014-9F50-C75803C524FD}"/>
    <cellStyle name="Comma 10 3 3 3 2 2 2" xfId="1110" xr:uid="{1A62070D-1581-4ACF-922A-C10947E1BA37}"/>
    <cellStyle name="Comma 10 3 3 3 2 2 3" xfId="1655" xr:uid="{E7C48B16-11C8-48E6-A5CC-F45A8063F8DF}"/>
    <cellStyle name="Comma 10 3 3 3 2 3" xfId="838" xr:uid="{980994D6-7D67-44C8-B525-A15686315A4C}"/>
    <cellStyle name="Comma 10 3 3 3 2 4" xfId="1383" xr:uid="{91D3C6FA-89B4-4026-A295-EAF3593C3C74}"/>
    <cellStyle name="Comma 10 3 3 3 3" xfId="430" xr:uid="{B41A638F-1503-4EDC-831F-69C6BED82058}"/>
    <cellStyle name="Comma 10 3 3 3 3 2" xfId="974" xr:uid="{FA4A67EC-0A87-44F6-84E0-228FB0C9D051}"/>
    <cellStyle name="Comma 10 3 3 3 3 3" xfId="1519" xr:uid="{AE4586A1-07E7-476A-AD5C-FF1A02861EC6}"/>
    <cellStyle name="Comma 10 3 3 3 4" xfId="702" xr:uid="{94687A8E-853A-44DF-BCCD-08327E98DA9F}"/>
    <cellStyle name="Comma 10 3 3 3 5" xfId="1247" xr:uid="{8AB07D9C-EE6E-445D-8CB6-20E8DE95EA98}"/>
    <cellStyle name="Comma 10 3 3 3 6" xfId="1791" xr:uid="{D8C14517-519C-43FB-8F10-E45071F0E720}"/>
    <cellStyle name="Comma 10 3 3 4" xfId="226" xr:uid="{A19FC3CF-08DD-4D8A-AFE4-DBF53555FA57}"/>
    <cellStyle name="Comma 10 3 3 4 2" xfId="498" xr:uid="{E445B913-768E-48BD-9320-DA218FDD35B4}"/>
    <cellStyle name="Comma 10 3 3 4 2 2" xfId="1042" xr:uid="{51EC93E4-6B1F-497E-A4EC-A8E5D64AE4B2}"/>
    <cellStyle name="Comma 10 3 3 4 2 3" xfId="1587" xr:uid="{2D5128FB-4A21-43B4-B2E1-C1AEF9C08D63}"/>
    <cellStyle name="Comma 10 3 3 4 3" xfId="770" xr:uid="{4452C467-E724-4A7E-B037-A4820E0E85DC}"/>
    <cellStyle name="Comma 10 3 3 4 4" xfId="1315" xr:uid="{5DDD8DFD-FB4B-4C90-B274-C14DB94FF59B}"/>
    <cellStyle name="Comma 10 3 3 5" xfId="362" xr:uid="{3E49F5E0-AEB1-4C5A-865C-EDDEA7F42CB6}"/>
    <cellStyle name="Comma 10 3 3 5 2" xfId="906" xr:uid="{30F053EE-8269-402B-856E-FA91953491E9}"/>
    <cellStyle name="Comma 10 3 3 5 3" xfId="1451" xr:uid="{0558A754-2BC1-4FDC-8435-F6743F597DB7}"/>
    <cellStyle name="Comma 10 3 3 6" xfId="634" xr:uid="{4D61A92B-7497-4FC8-A4EA-FD05E8CF1BE6}"/>
    <cellStyle name="Comma 10 3 3 7" xfId="1179" xr:uid="{E3A418C2-91E0-47BD-91B6-250F99AE6CC8}"/>
    <cellStyle name="Comma 10 3 3 8" xfId="1723" xr:uid="{107B2595-DFAD-45F5-9171-D7D5E2031084}"/>
    <cellStyle name="Comma 10 3 4" xfId="156" xr:uid="{10F2FC92-351C-4BE6-AFB1-E8B02222E4E5}"/>
    <cellStyle name="Comma 10 3 4 2" xfId="292" xr:uid="{5A8238AB-1636-4BA7-961F-61C3504AA482}"/>
    <cellStyle name="Comma 10 3 4 2 2" xfId="564" xr:uid="{B24415D9-2A4B-4A5C-9804-8B3201CFDAC5}"/>
    <cellStyle name="Comma 10 3 4 2 2 2" xfId="1108" xr:uid="{B8AD7622-EFF9-42B5-9EB4-F2C2AB430AFA}"/>
    <cellStyle name="Comma 10 3 4 2 2 3" xfId="1653" xr:uid="{206B859E-BE65-4E8B-9D5D-43D7286DD23F}"/>
    <cellStyle name="Comma 10 3 4 2 3" xfId="836" xr:uid="{915CFB23-0266-4065-8398-C3C24E08C6AA}"/>
    <cellStyle name="Comma 10 3 4 2 4" xfId="1381" xr:uid="{3D8F4A39-F089-4AC1-B2F0-6B2930229D1C}"/>
    <cellStyle name="Comma 10 3 4 3" xfId="428" xr:uid="{684B7326-D10C-46B1-AFAF-59573C7C9B06}"/>
    <cellStyle name="Comma 10 3 4 3 2" xfId="972" xr:uid="{F3B6BDB0-D37D-428C-8632-1946E68D54C0}"/>
    <cellStyle name="Comma 10 3 4 3 3" xfId="1517" xr:uid="{8A170BAE-FBFD-4BA3-BA75-F8B1F800FEAF}"/>
    <cellStyle name="Comma 10 3 4 4" xfId="700" xr:uid="{7453D990-7D9D-482F-A3BC-0F05D088644E}"/>
    <cellStyle name="Comma 10 3 4 5" xfId="1245" xr:uid="{CB2D79C0-DE02-49E8-9C19-BA14A2FC28C0}"/>
    <cellStyle name="Comma 10 3 4 6" xfId="1789" xr:uid="{9EAF37B9-7FF6-4654-9C61-301DE7C807D5}"/>
    <cellStyle name="Comma 10 3 5" xfId="224" xr:uid="{3F65A2ED-9EAD-4261-907C-3B8DE3F00304}"/>
    <cellStyle name="Comma 10 3 5 2" xfId="496" xr:uid="{22C9B8B2-492F-457F-9B52-45B63C3C15A4}"/>
    <cellStyle name="Comma 10 3 5 2 2" xfId="1040" xr:uid="{C610F74B-BEB4-448A-9CEE-75F2BF92DBE4}"/>
    <cellStyle name="Comma 10 3 5 2 3" xfId="1585" xr:uid="{5D2F32CD-3D24-4A2C-A430-681A6EDEE29A}"/>
    <cellStyle name="Comma 10 3 5 3" xfId="768" xr:uid="{838624A8-D81A-4668-91CF-32AB115537C0}"/>
    <cellStyle name="Comma 10 3 5 4" xfId="1313" xr:uid="{3A7CF18F-F277-4ECF-9E89-9EAD50E64C36}"/>
    <cellStyle name="Comma 10 3 6" xfId="360" xr:uid="{C04D9262-B0F6-4D98-98BF-F7DDCCD54DF6}"/>
    <cellStyle name="Comma 10 3 6 2" xfId="904" xr:uid="{7E063FD1-C1EA-4A6F-9F48-F77269B55FDF}"/>
    <cellStyle name="Comma 10 3 6 3" xfId="1449" xr:uid="{C20EC78E-3C26-430A-BB3D-5486AE7ECACD}"/>
    <cellStyle name="Comma 10 3 7" xfId="632" xr:uid="{88861B40-28F1-47D1-9CE9-052DBE8CE30E}"/>
    <cellStyle name="Comma 10 3 8" xfId="1177" xr:uid="{73593D0D-B204-4C16-825B-A11224BE900E}"/>
    <cellStyle name="Comma 10 3 9" xfId="1721" xr:uid="{D673FD33-6FE0-4994-A2BB-0B8F5C6DDD23}"/>
    <cellStyle name="Comma 10 4" xfId="154" xr:uid="{EAB398E2-A150-4F5B-A379-0438C00A5DA1}"/>
    <cellStyle name="Comma 10 4 2" xfId="290" xr:uid="{EC2710B6-40DE-4AA6-A92A-EC6F480875BB}"/>
    <cellStyle name="Comma 10 4 2 2" xfId="562" xr:uid="{BF0A4F11-A723-4A6E-9708-F0BFAAEC027E}"/>
    <cellStyle name="Comma 10 4 2 2 2" xfId="1106" xr:uid="{1C58D137-184B-4CB1-B947-7401096BB9A5}"/>
    <cellStyle name="Comma 10 4 2 2 3" xfId="1651" xr:uid="{27DDB5BC-728B-4DF5-8828-E84A29060112}"/>
    <cellStyle name="Comma 10 4 2 3" xfId="834" xr:uid="{047176E2-85B0-4D8F-8665-CAC5259837F1}"/>
    <cellStyle name="Comma 10 4 2 4" xfId="1379" xr:uid="{4C50EA75-BA2B-4BB9-B6A6-22D80F95905F}"/>
    <cellStyle name="Comma 10 4 3" xfId="426" xr:uid="{495CFEA4-F404-4126-BB97-59790EFBF3AD}"/>
    <cellStyle name="Comma 10 4 3 2" xfId="970" xr:uid="{59F9AB5C-DCE2-4106-B16A-F73D0CB569DB}"/>
    <cellStyle name="Comma 10 4 3 3" xfId="1515" xr:uid="{CED5695B-CDA6-489A-B345-3B9842A1B17A}"/>
    <cellStyle name="Comma 10 4 4" xfId="698" xr:uid="{D3F95592-23B1-4A66-BE4D-89B34431D553}"/>
    <cellStyle name="Comma 10 4 5" xfId="1243" xr:uid="{DEFD72AC-11EE-488A-8A86-FB86707C27E8}"/>
    <cellStyle name="Comma 10 4 6" xfId="1787" xr:uid="{756C6DEA-6624-4CF0-AADB-CB8624AE56EC}"/>
    <cellStyle name="Comma 10 5" xfId="222" xr:uid="{32FF860D-F7DB-4B60-B796-03D766783482}"/>
    <cellStyle name="Comma 10 5 2" xfId="494" xr:uid="{F1E1E90D-5977-4104-9B64-BFA12F6BE94B}"/>
    <cellStyle name="Comma 10 5 2 2" xfId="1038" xr:uid="{693CD564-FD76-4FB3-9B27-12B5CC2C4280}"/>
    <cellStyle name="Comma 10 5 2 3" xfId="1583" xr:uid="{F323E792-B662-4C87-AF67-A0D778815880}"/>
    <cellStyle name="Comma 10 5 3" xfId="766" xr:uid="{A9CA1E95-0CEC-4470-8555-4EC4669A44B5}"/>
    <cellStyle name="Comma 10 5 4" xfId="1311" xr:uid="{9FD2FC75-AFCE-4F0C-9DFC-AEABE355D10F}"/>
    <cellStyle name="Comma 10 6" xfId="358" xr:uid="{C0C22F14-67A4-4EE5-825F-49828EEF3127}"/>
    <cellStyle name="Comma 10 6 2" xfId="902" xr:uid="{AD5B849C-25CD-4A3C-89DC-0D69DE16281F}"/>
    <cellStyle name="Comma 10 6 3" xfId="1447" xr:uid="{FA3E156B-E80A-4362-874B-E8487FB4E260}"/>
    <cellStyle name="Comma 10 7" xfId="630" xr:uid="{76008C6E-1CA8-412E-9DA8-7E4022E4D1EA}"/>
    <cellStyle name="Comma 10 8" xfId="1175" xr:uid="{E538A556-07CE-4BF1-9E6B-5A04432EAD99}"/>
    <cellStyle name="Comma 10 9" xfId="1719" xr:uid="{65C671A1-1E7E-462D-8D08-E303E857224B}"/>
    <cellStyle name="Comma 11" xfId="79" xr:uid="{00000000-0005-0000-0000-000006000000}"/>
    <cellStyle name="Comma 11 2" xfId="80" xr:uid="{00000000-0005-0000-0000-000007000000}"/>
    <cellStyle name="Comma 11 2 2" xfId="161" xr:uid="{4DE66E4E-9BF5-4A79-B8BD-375960CA3867}"/>
    <cellStyle name="Comma 11 2 2 2" xfId="297" xr:uid="{36C1D3F4-9E24-40DE-9377-7BA0EF87DC9E}"/>
    <cellStyle name="Comma 11 2 2 2 2" xfId="569" xr:uid="{BC1D0C93-3DC8-47F3-80DC-81B65DE3AB33}"/>
    <cellStyle name="Comma 11 2 2 2 2 2" xfId="1113" xr:uid="{55A14435-D8DE-476F-98F8-84E511345B3B}"/>
    <cellStyle name="Comma 11 2 2 2 2 3" xfId="1658" xr:uid="{019472FA-0CE5-45A1-B2F9-1BBC94A42B89}"/>
    <cellStyle name="Comma 11 2 2 2 3" xfId="841" xr:uid="{0A8B6981-A4CE-4242-9B5A-7578DF566548}"/>
    <cellStyle name="Comma 11 2 2 2 4" xfId="1386" xr:uid="{0B57B37A-2999-4CA2-B479-3A17218E4BA0}"/>
    <cellStyle name="Comma 11 2 2 3" xfId="433" xr:uid="{82B81687-2D7A-4F92-88FA-B26F3EE80F65}"/>
    <cellStyle name="Comma 11 2 2 3 2" xfId="977" xr:uid="{30707F66-4798-414B-944B-ADE4A9CB55D2}"/>
    <cellStyle name="Comma 11 2 2 3 3" xfId="1522" xr:uid="{9F68D13A-3037-41D7-B01D-5451ACC0DA19}"/>
    <cellStyle name="Comma 11 2 2 4" xfId="705" xr:uid="{F54B3301-8BEC-4EE6-9A8C-0B2E7BBDA277}"/>
    <cellStyle name="Comma 11 2 2 5" xfId="1250" xr:uid="{817AFC8B-0A18-4CD5-9D97-1988B5A83D96}"/>
    <cellStyle name="Comma 11 2 2 6" xfId="1794" xr:uid="{E20876FB-2D90-4AE1-8E2C-1DA6D37DE594}"/>
    <cellStyle name="Comma 11 2 3" xfId="229" xr:uid="{7B057F7B-A7E9-498D-A2F7-C9EE9E1EF5C8}"/>
    <cellStyle name="Comma 11 2 3 2" xfId="501" xr:uid="{4E7E0391-4AFF-44D8-8E31-EA77428683A1}"/>
    <cellStyle name="Comma 11 2 3 2 2" xfId="1045" xr:uid="{CA87B67B-279A-4A3B-86E0-FD18C5BDE675}"/>
    <cellStyle name="Comma 11 2 3 2 3" xfId="1590" xr:uid="{2D84F769-D86F-450A-BB23-D668FC4B5333}"/>
    <cellStyle name="Comma 11 2 3 3" xfId="773" xr:uid="{523A6666-800A-47A9-AF44-43704B9DC4C7}"/>
    <cellStyle name="Comma 11 2 3 4" xfId="1318" xr:uid="{25AFE635-763F-4FE1-846A-06F5B706C8D2}"/>
    <cellStyle name="Comma 11 2 4" xfId="365" xr:uid="{AFDDCE8B-CFBB-4757-8EC0-6DE204CF43C8}"/>
    <cellStyle name="Comma 11 2 4 2" xfId="909" xr:uid="{F42BA65B-CB35-4892-8CA3-34FC1437B150}"/>
    <cellStyle name="Comma 11 2 4 3" xfId="1454" xr:uid="{83CF459E-EC71-4FAD-8703-AC3F0360ACCF}"/>
    <cellStyle name="Comma 11 2 5" xfId="637" xr:uid="{7A0B88CC-E89B-46A3-BF21-5920B739DAEE}"/>
    <cellStyle name="Comma 11 2 6" xfId="1182" xr:uid="{6C13DD50-C9FB-4525-8784-75D2EB8457E5}"/>
    <cellStyle name="Comma 11 2 7" xfId="1726" xr:uid="{B6AEE3FE-B458-4BB8-BA92-35CF7EF99F05}"/>
    <cellStyle name="Comma 11 3" xfId="81" xr:uid="{00000000-0005-0000-0000-000008000000}"/>
    <cellStyle name="Comma 11 3 2" xfId="82" xr:uid="{00000000-0005-0000-0000-000009000000}"/>
    <cellStyle name="Comma 11 3 2 2" xfId="163" xr:uid="{71F3B273-DAD4-4B35-A460-4E311A06D7B2}"/>
    <cellStyle name="Comma 11 3 2 2 2" xfId="299" xr:uid="{196A6C10-F077-4C21-9004-15D137368EF5}"/>
    <cellStyle name="Comma 11 3 2 2 2 2" xfId="571" xr:uid="{6A990183-36BD-4ADF-96D7-F033FE7F1BBB}"/>
    <cellStyle name="Comma 11 3 2 2 2 2 2" xfId="1115" xr:uid="{97EF5799-0CA0-4015-88EB-D1790661103A}"/>
    <cellStyle name="Comma 11 3 2 2 2 2 3" xfId="1660" xr:uid="{686835E6-0084-4BA0-9E30-E59D98C0BBA0}"/>
    <cellStyle name="Comma 11 3 2 2 2 3" xfId="843" xr:uid="{56C58659-82AD-43DF-92E1-9275AAE5B125}"/>
    <cellStyle name="Comma 11 3 2 2 2 4" xfId="1388" xr:uid="{56637B95-C4B0-4331-A119-0A40BB076F74}"/>
    <cellStyle name="Comma 11 3 2 2 3" xfId="435" xr:uid="{D3BEB39D-E138-48E4-84AB-0C37EBC8A1DA}"/>
    <cellStyle name="Comma 11 3 2 2 3 2" xfId="979" xr:uid="{D80662ED-A290-47BA-B31C-4639B884E9F3}"/>
    <cellStyle name="Comma 11 3 2 2 3 3" xfId="1524" xr:uid="{455044DD-440A-412D-B165-9896629ADECF}"/>
    <cellStyle name="Comma 11 3 2 2 4" xfId="707" xr:uid="{D077666B-7D75-4CF3-9F01-691EF7D54298}"/>
    <cellStyle name="Comma 11 3 2 2 5" xfId="1252" xr:uid="{8996539E-8C1E-4580-BF08-EDFC196B22F3}"/>
    <cellStyle name="Comma 11 3 2 2 6" xfId="1796" xr:uid="{43FBD2DC-7612-4730-80DB-C4CF31FDE93E}"/>
    <cellStyle name="Comma 11 3 2 3" xfId="231" xr:uid="{7FDC32BA-8BDD-437F-9C4E-7BA2FDD0688D}"/>
    <cellStyle name="Comma 11 3 2 3 2" xfId="503" xr:uid="{DEFD4F6E-6057-4B97-9AA6-FB82E090F3B0}"/>
    <cellStyle name="Comma 11 3 2 3 2 2" xfId="1047" xr:uid="{33DE6332-08CB-40A4-9EC6-09AA44A514AF}"/>
    <cellStyle name="Comma 11 3 2 3 2 3" xfId="1592" xr:uid="{7A8EC8F3-8094-4C6D-98AF-44169A4B77FF}"/>
    <cellStyle name="Comma 11 3 2 3 3" xfId="775" xr:uid="{5E0758C2-F00C-4BCF-8911-8A4060092BD2}"/>
    <cellStyle name="Comma 11 3 2 3 4" xfId="1320" xr:uid="{DCD32A70-7B8C-4495-A2BE-6B0F7C9CEDED}"/>
    <cellStyle name="Comma 11 3 2 4" xfId="367" xr:uid="{87DB80E1-EB60-407F-AFDD-76C058B84CE6}"/>
    <cellStyle name="Comma 11 3 2 4 2" xfId="911" xr:uid="{3A02E8B8-BC87-4D78-A25F-D244B9B1BCDC}"/>
    <cellStyle name="Comma 11 3 2 4 3" xfId="1456" xr:uid="{CEADE8D0-4804-4A66-9541-30FBDE2F52B5}"/>
    <cellStyle name="Comma 11 3 2 5" xfId="639" xr:uid="{A1E4B17E-D0CB-4C83-A0E2-F72EE17FA2F2}"/>
    <cellStyle name="Comma 11 3 2 6" xfId="1184" xr:uid="{84BE19DF-1E2B-41ED-9181-AB6B58A9D2C0}"/>
    <cellStyle name="Comma 11 3 2 7" xfId="1728" xr:uid="{2677EAAD-826E-4CE6-8CEA-1911F3B5E535}"/>
    <cellStyle name="Comma 11 3 3" xfId="162" xr:uid="{CB85A07A-6388-4818-9C81-D19EB2E1BEDE}"/>
    <cellStyle name="Comma 11 3 3 2" xfId="298" xr:uid="{C0514A12-B8FB-4F37-9BF2-D34BBC7ED7F9}"/>
    <cellStyle name="Comma 11 3 3 2 2" xfId="570" xr:uid="{2C523995-0577-4286-B032-A5D0F899449C}"/>
    <cellStyle name="Comma 11 3 3 2 2 2" xfId="1114" xr:uid="{9EBBB29E-33E3-476B-8474-A5272875B54F}"/>
    <cellStyle name="Comma 11 3 3 2 2 3" xfId="1659" xr:uid="{B520757B-6B44-4D4E-8101-EC302D5165D9}"/>
    <cellStyle name="Comma 11 3 3 2 3" xfId="842" xr:uid="{81308DDB-2FEC-4B7A-B097-E663BBB72117}"/>
    <cellStyle name="Comma 11 3 3 2 4" xfId="1387" xr:uid="{71CCFFDE-92D1-4085-8858-4FCA23B6131E}"/>
    <cellStyle name="Comma 11 3 3 3" xfId="434" xr:uid="{5CB2C5D6-31E5-4AAC-89ED-847B550B7B20}"/>
    <cellStyle name="Comma 11 3 3 3 2" xfId="978" xr:uid="{A7BA4E62-3565-4B80-A48B-1B70EAB34BB6}"/>
    <cellStyle name="Comma 11 3 3 3 3" xfId="1523" xr:uid="{74B279E2-6D69-48F8-BA30-A3C2A3AE1556}"/>
    <cellStyle name="Comma 11 3 3 4" xfId="706" xr:uid="{862907C6-3250-40CD-8683-E2C06DDE3C91}"/>
    <cellStyle name="Comma 11 3 3 5" xfId="1251" xr:uid="{94CBAC8B-CB3C-43B9-BB8D-F1E1BB1DA47B}"/>
    <cellStyle name="Comma 11 3 3 6" xfId="1795" xr:uid="{41E456F6-BB9C-4A70-8233-B8ED130171C2}"/>
    <cellStyle name="Comma 11 3 4" xfId="230" xr:uid="{23A99E99-8B0C-4C20-82CE-CAB1BBA38AAB}"/>
    <cellStyle name="Comma 11 3 4 2" xfId="502" xr:uid="{23FB0E81-D94D-494A-B8D8-CDC91ECCBBCC}"/>
    <cellStyle name="Comma 11 3 4 2 2" xfId="1046" xr:uid="{2A6620FE-7816-43CA-8F80-69913F8E0DCE}"/>
    <cellStyle name="Comma 11 3 4 2 3" xfId="1591" xr:uid="{C471FD3A-038A-4A39-8197-2FAF9A94A920}"/>
    <cellStyle name="Comma 11 3 4 3" xfId="774" xr:uid="{9493ED61-7323-4050-9088-085762DA7DA1}"/>
    <cellStyle name="Comma 11 3 4 4" xfId="1319" xr:uid="{DEB536BF-20D4-4F04-8798-E2FFF7485FD1}"/>
    <cellStyle name="Comma 11 3 5" xfId="366" xr:uid="{70FF4FCB-3660-4E05-A425-6FC097CDF4B3}"/>
    <cellStyle name="Comma 11 3 5 2" xfId="910" xr:uid="{92BE28DC-89A4-4667-8EB4-A64347215569}"/>
    <cellStyle name="Comma 11 3 5 3" xfId="1455" xr:uid="{1168CA63-F661-4D4A-9824-6E3490EF409A}"/>
    <cellStyle name="Comma 11 3 6" xfId="638" xr:uid="{FD427AB1-3051-4F15-A3B0-7993BBA61807}"/>
    <cellStyle name="Comma 11 3 7" xfId="1183" xr:uid="{EAE4360B-D362-474F-A8D3-1820A31B283B}"/>
    <cellStyle name="Comma 11 3 8" xfId="1727" xr:uid="{E1414A06-BBC2-4C5F-88CA-B28542DBF471}"/>
    <cellStyle name="Comma 11 4" xfId="160" xr:uid="{966B87F2-D9B1-49EB-97AE-B1722D996A4F}"/>
    <cellStyle name="Comma 11 4 2" xfId="296" xr:uid="{CEC14355-A64A-49E4-9723-4D5FE1FB5CF6}"/>
    <cellStyle name="Comma 11 4 2 2" xfId="568" xr:uid="{0D240D6C-CEDE-43FE-A64E-DB7C5A6D3614}"/>
    <cellStyle name="Comma 11 4 2 2 2" xfId="1112" xr:uid="{18CD0BFC-88E6-4879-BBE3-C3D3247D66A4}"/>
    <cellStyle name="Comma 11 4 2 2 3" xfId="1657" xr:uid="{428703DE-1517-4B84-A2EC-E9AACA2822A7}"/>
    <cellStyle name="Comma 11 4 2 3" xfId="840" xr:uid="{CA95CA96-80A6-416B-9568-31C4E924A729}"/>
    <cellStyle name="Comma 11 4 2 4" xfId="1385" xr:uid="{3B2FA5C0-298D-465A-8CC1-E4227D415CF2}"/>
    <cellStyle name="Comma 11 4 3" xfId="432" xr:uid="{E7D2B038-B50B-452F-A51D-0D64BB40E587}"/>
    <cellStyle name="Comma 11 4 3 2" xfId="976" xr:uid="{851EE7CA-6FD2-4C9B-9DDF-7CD19D56BC68}"/>
    <cellStyle name="Comma 11 4 3 3" xfId="1521" xr:uid="{3D8D776A-40E7-4BB4-95EE-5DD97963264F}"/>
    <cellStyle name="Comma 11 4 4" xfId="704" xr:uid="{DF4BABA8-06B1-4BD4-A649-A0C2EED0BB37}"/>
    <cellStyle name="Comma 11 4 5" xfId="1249" xr:uid="{8BF7153A-FBCC-4956-B013-DA44261F86A2}"/>
    <cellStyle name="Comma 11 4 6" xfId="1793" xr:uid="{237140A9-586B-47B8-BACB-56D4DAAE9558}"/>
    <cellStyle name="Comma 11 5" xfId="228" xr:uid="{7E21EC8F-F1FF-4B50-94E4-C39558C439FC}"/>
    <cellStyle name="Comma 11 5 2" xfId="500" xr:uid="{6F787B48-564C-489F-8BC5-F27C120713FD}"/>
    <cellStyle name="Comma 11 5 2 2" xfId="1044" xr:uid="{9CD05A21-1ACB-4A0C-8DBD-35F9196450F2}"/>
    <cellStyle name="Comma 11 5 2 3" xfId="1589" xr:uid="{4E05F74F-0635-455E-B036-F31456EE249B}"/>
    <cellStyle name="Comma 11 5 3" xfId="772" xr:uid="{DC0A7456-3244-48DA-B1B7-BAB0CD1BD8F0}"/>
    <cellStyle name="Comma 11 5 4" xfId="1317" xr:uid="{CD67DA21-938F-4484-BB28-C1714F6D0DC5}"/>
    <cellStyle name="Comma 11 6" xfId="364" xr:uid="{248BC850-392F-40B9-8C66-6A20A5D7DCCD}"/>
    <cellStyle name="Comma 11 6 2" xfId="908" xr:uid="{A77C0A62-B827-4E0B-9D8E-D60FC0EAF518}"/>
    <cellStyle name="Comma 11 6 3" xfId="1453" xr:uid="{15EC0102-B7D0-4BF3-8F80-6CA8139BFF66}"/>
    <cellStyle name="Comma 11 7" xfId="636" xr:uid="{4C827B2D-DFC8-4E88-BA83-3697FAF4B1D0}"/>
    <cellStyle name="Comma 11 8" xfId="1181" xr:uid="{9957AFCA-ED71-4887-AB83-E9A4856F9B17}"/>
    <cellStyle name="Comma 11 9" xfId="1725" xr:uid="{54321689-EB7B-44F5-BEBB-BB82604BDF32}"/>
    <cellStyle name="Comma 12" xfId="83" xr:uid="{00000000-0005-0000-0000-00000A000000}"/>
    <cellStyle name="Comma 12 2" xfId="84" xr:uid="{00000000-0005-0000-0000-00000B000000}"/>
    <cellStyle name="Comma 12 2 2" xfId="165" xr:uid="{0C137FFD-8986-4DFC-9D17-4F1967C7BDF9}"/>
    <cellStyle name="Comma 12 2 2 2" xfId="301" xr:uid="{35A11FC5-256A-47ED-AEA4-967196BFE41E}"/>
    <cellStyle name="Comma 12 2 2 2 2" xfId="573" xr:uid="{A2C75EE0-AC27-472E-8E2C-77EDD483F5F7}"/>
    <cellStyle name="Comma 12 2 2 2 2 2" xfId="1117" xr:uid="{E213FCD2-4411-457F-9899-B24BB1BF2833}"/>
    <cellStyle name="Comma 12 2 2 2 2 3" xfId="1662" xr:uid="{912E2A81-4351-4FFA-9AB0-E872441DDCED}"/>
    <cellStyle name="Comma 12 2 2 2 3" xfId="845" xr:uid="{FF5DB41F-A9A4-42CB-9F62-CD9C0851F706}"/>
    <cellStyle name="Comma 12 2 2 2 4" xfId="1390" xr:uid="{F2243EDB-5FD4-4EBC-A1A9-5B63A5880FAD}"/>
    <cellStyle name="Comma 12 2 2 3" xfId="437" xr:uid="{468730B6-45DC-4B60-97A3-248FED2E49B1}"/>
    <cellStyle name="Comma 12 2 2 3 2" xfId="981" xr:uid="{15B4E495-2EC2-4220-837B-171B6B90CBC5}"/>
    <cellStyle name="Comma 12 2 2 3 3" xfId="1526" xr:uid="{97E29491-BE4F-4652-9341-AF5B5F4D1972}"/>
    <cellStyle name="Comma 12 2 2 4" xfId="709" xr:uid="{C8B593EC-DBAE-4766-8091-051E9C83E611}"/>
    <cellStyle name="Comma 12 2 2 5" xfId="1254" xr:uid="{43D57B6A-283F-438F-BDD1-41E3264B6C5D}"/>
    <cellStyle name="Comma 12 2 2 6" xfId="1798" xr:uid="{C9D946D6-D429-418E-A328-A98B5A5B8D6C}"/>
    <cellStyle name="Comma 12 2 3" xfId="233" xr:uid="{B43001AC-24B8-41B0-B0B6-A55420C11CF5}"/>
    <cellStyle name="Comma 12 2 3 2" xfId="505" xr:uid="{F677BD3E-43F2-4477-ACBD-5F4FC497996B}"/>
    <cellStyle name="Comma 12 2 3 2 2" xfId="1049" xr:uid="{4718BF73-000D-400B-B1CC-0D48B23624EF}"/>
    <cellStyle name="Comma 12 2 3 2 3" xfId="1594" xr:uid="{5FD2317D-BFF0-40F1-A2ED-1B5990D22687}"/>
    <cellStyle name="Comma 12 2 3 3" xfId="777" xr:uid="{5D6E2792-408C-4E19-A667-4F407FA694D9}"/>
    <cellStyle name="Comma 12 2 3 4" xfId="1322" xr:uid="{0F8AD9C7-8D74-4959-8451-555DB0A1ACC7}"/>
    <cellStyle name="Comma 12 2 4" xfId="369" xr:uid="{BFD3A4D7-7958-4FCE-BFC3-6355D8F2FF24}"/>
    <cellStyle name="Comma 12 2 4 2" xfId="913" xr:uid="{A55B92FE-BB87-4559-A3D2-8E383A98CCEA}"/>
    <cellStyle name="Comma 12 2 4 3" xfId="1458" xr:uid="{354B7B43-8976-47EB-8CB2-27C17A7239EF}"/>
    <cellStyle name="Comma 12 2 5" xfId="641" xr:uid="{85682BEB-2D88-412D-A021-8CC709C17AAC}"/>
    <cellStyle name="Comma 12 2 6" xfId="1186" xr:uid="{150A37EC-6909-4A5B-9999-0F16F8666A52}"/>
    <cellStyle name="Comma 12 2 7" xfId="1730" xr:uid="{B869EE3F-D1FE-43EB-98B5-96E825A66B4A}"/>
    <cellStyle name="Comma 12 3" xfId="164" xr:uid="{830D2D9D-82A9-4CC0-A5DF-25E956006CE1}"/>
    <cellStyle name="Comma 12 3 2" xfId="300" xr:uid="{416C146A-C11D-4947-8421-041004C678DA}"/>
    <cellStyle name="Comma 12 3 2 2" xfId="572" xr:uid="{DD9B99A4-AFD2-42AE-9DC0-A84B5CB2292E}"/>
    <cellStyle name="Comma 12 3 2 2 2" xfId="1116" xr:uid="{8C307154-0FFE-492C-9869-B89B22205B48}"/>
    <cellStyle name="Comma 12 3 2 2 3" xfId="1661" xr:uid="{37A095A6-A650-458C-9C33-EA5DB50793C9}"/>
    <cellStyle name="Comma 12 3 2 3" xfId="844" xr:uid="{5B312D94-8A87-43CA-9EB9-1D9C78E64262}"/>
    <cellStyle name="Comma 12 3 2 4" xfId="1389" xr:uid="{DF1A89F1-0334-4EC2-B575-FE0AE32A4BDD}"/>
    <cellStyle name="Comma 12 3 3" xfId="436" xr:uid="{EBE07C28-1EDE-4408-AA07-6CE5DA87E945}"/>
    <cellStyle name="Comma 12 3 3 2" xfId="980" xr:uid="{01A5B55E-C662-4A9B-9E53-6127E8A6A8A9}"/>
    <cellStyle name="Comma 12 3 3 3" xfId="1525" xr:uid="{CCC8D0A7-B69B-4F06-AAB4-0222230DF0B5}"/>
    <cellStyle name="Comma 12 3 4" xfId="708" xr:uid="{C3FF0309-35DD-478E-A39F-E221047D6AF0}"/>
    <cellStyle name="Comma 12 3 5" xfId="1253" xr:uid="{906EAE6D-4BFA-4737-A88D-0D1F69C50198}"/>
    <cellStyle name="Comma 12 3 6" xfId="1797" xr:uid="{920653DC-228F-4957-B518-8FC89E53CAF8}"/>
    <cellStyle name="Comma 12 4" xfId="232" xr:uid="{EFCAB325-BC2A-4CB9-B2FC-4D1BC50E43E8}"/>
    <cellStyle name="Comma 12 4 2" xfId="504" xr:uid="{F758A78E-AE7D-4D39-BC22-F4F2F75FB66B}"/>
    <cellStyle name="Comma 12 4 2 2" xfId="1048" xr:uid="{9C16B928-0081-4643-A911-3FB4F2C99597}"/>
    <cellStyle name="Comma 12 4 2 3" xfId="1593" xr:uid="{60552ECC-5CEC-440D-B693-B3C092DE40E1}"/>
    <cellStyle name="Comma 12 4 3" xfId="776" xr:uid="{061F9D7F-9D62-48C7-A3EB-BF09606ACBA6}"/>
    <cellStyle name="Comma 12 4 4" xfId="1321" xr:uid="{C2C443C7-0D9D-4ECB-A54E-56F33AEBC37E}"/>
    <cellStyle name="Comma 12 5" xfId="368" xr:uid="{32396066-305B-4C98-884F-BEB6988F16C1}"/>
    <cellStyle name="Comma 12 5 2" xfId="912" xr:uid="{1E3A730A-5DD0-4D3C-B48D-9F82699A54F8}"/>
    <cellStyle name="Comma 12 5 3" xfId="1457" xr:uid="{35C9D44A-B88C-4E51-BC2E-B00F0E6CADE9}"/>
    <cellStyle name="Comma 12 6" xfId="640" xr:uid="{36404E62-649D-48AA-B02B-074E9A00C20D}"/>
    <cellStyle name="Comma 12 7" xfId="1185" xr:uid="{886D5306-B69E-418B-9254-B44CAC83DD0A}"/>
    <cellStyle name="Comma 12 8" xfId="1729" xr:uid="{5297B92C-7E7E-401A-B2F7-61A15CD458F1}"/>
    <cellStyle name="Comma 13" xfId="85" xr:uid="{00000000-0005-0000-0000-00000C000000}"/>
    <cellStyle name="Comma 13 2" xfId="166" xr:uid="{7432F020-35F7-4F08-9CE5-77313F1C685C}"/>
    <cellStyle name="Comma 13 2 2" xfId="302" xr:uid="{CBB94F80-73BD-4925-A5A5-B8375B63B959}"/>
    <cellStyle name="Comma 13 2 2 2" xfId="574" xr:uid="{AB094638-0329-4685-B34A-228667912A97}"/>
    <cellStyle name="Comma 13 2 2 2 2" xfId="1118" xr:uid="{E4CA4340-1180-40E7-8E86-69C51E9273FE}"/>
    <cellStyle name="Comma 13 2 2 2 3" xfId="1663" xr:uid="{5DC55D9E-25FE-4438-80A7-75FC57D8B678}"/>
    <cellStyle name="Comma 13 2 2 3" xfId="846" xr:uid="{4A96AA7F-693F-491D-B4CE-38D12911DFA7}"/>
    <cellStyle name="Comma 13 2 2 4" xfId="1391" xr:uid="{2C2B17A6-2D0B-4A96-B661-50F3B8B26323}"/>
    <cellStyle name="Comma 13 2 3" xfId="438" xr:uid="{3CB54B16-1D2A-4380-BA96-E8447677E854}"/>
    <cellStyle name="Comma 13 2 3 2" xfId="982" xr:uid="{9D01B524-A67B-4963-88E1-5FF038E8A9E9}"/>
    <cellStyle name="Comma 13 2 3 3" xfId="1527" xr:uid="{7AA17E53-2B04-4346-AB6B-45ABCCC39E0B}"/>
    <cellStyle name="Comma 13 2 4" xfId="710" xr:uid="{277D7EA0-6CCB-4487-A55A-7F733EE9DAEF}"/>
    <cellStyle name="Comma 13 2 5" xfId="1255" xr:uid="{C6522110-8748-4295-83DC-FB00B4508697}"/>
    <cellStyle name="Comma 13 2 6" xfId="1799" xr:uid="{F1F161D2-3F0F-4B48-A35D-6D37E19CACFE}"/>
    <cellStyle name="Comma 13 3" xfId="234" xr:uid="{9BB59CE6-36DF-4AD2-9616-8AD4D33665D2}"/>
    <cellStyle name="Comma 13 3 2" xfId="506" xr:uid="{195AE644-B0DE-4173-A90F-1FE461E5298B}"/>
    <cellStyle name="Comma 13 3 2 2" xfId="1050" xr:uid="{A91EE123-6020-40EB-9BC5-924FCBAB4DA1}"/>
    <cellStyle name="Comma 13 3 2 3" xfId="1595" xr:uid="{364666B6-E5BC-4FFF-BCFE-CC935DFBA43A}"/>
    <cellStyle name="Comma 13 3 3" xfId="778" xr:uid="{B0009343-5430-483F-9F00-EE1E50F17CA8}"/>
    <cellStyle name="Comma 13 3 4" xfId="1323" xr:uid="{995429B7-6B85-43BA-BFE7-64BF5CDFADEA}"/>
    <cellStyle name="Comma 13 4" xfId="370" xr:uid="{3DC69960-0415-4432-9DAE-57612B307C58}"/>
    <cellStyle name="Comma 13 4 2" xfId="914" xr:uid="{547E743A-FFCD-4D43-920D-DB2C1B950281}"/>
    <cellStyle name="Comma 13 4 3" xfId="1459" xr:uid="{DC8E2D85-FA82-4CFC-8BE8-D1BF290FD04C}"/>
    <cellStyle name="Comma 13 5" xfId="642" xr:uid="{06D9FDB0-63A1-4FA6-986C-E3E51DF78299}"/>
    <cellStyle name="Comma 13 6" xfId="1187" xr:uid="{4E0075B4-6063-4ECA-97E7-BFC6362AAE6A}"/>
    <cellStyle name="Comma 13 7" xfId="1731" xr:uid="{31C90598-02B7-4157-B423-ACF411ECB3E9}"/>
    <cellStyle name="Comma 14" xfId="86" xr:uid="{00000000-0005-0000-0000-00000D000000}"/>
    <cellStyle name="Comma 14 2" xfId="87" xr:uid="{00000000-0005-0000-0000-00000E000000}"/>
    <cellStyle name="Comma 14 2 2" xfId="168" xr:uid="{F55D92F6-631D-4535-AAB5-04BC2CE94F4F}"/>
    <cellStyle name="Comma 14 2 2 2" xfId="304" xr:uid="{F7A3A3B1-35B1-4A7D-BCD2-233A0DE4C29F}"/>
    <cellStyle name="Comma 14 2 2 2 2" xfId="576" xr:uid="{8C44F00F-E000-441B-BB1F-11797D8BE848}"/>
    <cellStyle name="Comma 14 2 2 2 2 2" xfId="1120" xr:uid="{17A3105A-B319-4A2A-B3DC-0BA475893B6E}"/>
    <cellStyle name="Comma 14 2 2 2 2 3" xfId="1665" xr:uid="{68A4A036-E916-410F-85D3-4ED168B2FDB1}"/>
    <cellStyle name="Comma 14 2 2 2 3" xfId="848" xr:uid="{052C80F5-B1B7-42F7-9E63-DC11C3EC6E81}"/>
    <cellStyle name="Comma 14 2 2 2 4" xfId="1393" xr:uid="{C2854E30-6F0E-4EC2-A2BB-BF4302A4C956}"/>
    <cellStyle name="Comma 14 2 2 3" xfId="440" xr:uid="{D653CEA0-BAA1-4B9B-8E3C-7E1BE9EDAF74}"/>
    <cellStyle name="Comma 14 2 2 3 2" xfId="984" xr:uid="{E20FAF44-6036-411C-97BF-BC5CA018BD13}"/>
    <cellStyle name="Comma 14 2 2 3 3" xfId="1529" xr:uid="{2AB3D6E7-E544-4012-97E1-CCD828005DEC}"/>
    <cellStyle name="Comma 14 2 2 4" xfId="712" xr:uid="{B5D7C14C-92AB-4D55-BA73-D42AC8BD595C}"/>
    <cellStyle name="Comma 14 2 2 5" xfId="1257" xr:uid="{121CC25C-92CD-4DCA-B57D-C783F9452D04}"/>
    <cellStyle name="Comma 14 2 2 6" xfId="1801" xr:uid="{FF502457-60D0-45E7-A974-83DA99D6FD30}"/>
    <cellStyle name="Comma 14 2 3" xfId="236" xr:uid="{82253EDE-56C4-45AE-A2A1-D3A5DDBE423B}"/>
    <cellStyle name="Comma 14 2 3 2" xfId="508" xr:uid="{8821A41A-81E8-4C6B-823C-58919D0F7A54}"/>
    <cellStyle name="Comma 14 2 3 2 2" xfId="1052" xr:uid="{A1E4270A-E4BB-4EC6-A505-2D8E61B33C21}"/>
    <cellStyle name="Comma 14 2 3 2 3" xfId="1597" xr:uid="{7D0160E2-23BB-4227-97CB-3149E2432AB9}"/>
    <cellStyle name="Comma 14 2 3 3" xfId="780" xr:uid="{3468C744-9C9C-4CF8-9254-FA9DFE519C90}"/>
    <cellStyle name="Comma 14 2 3 4" xfId="1325" xr:uid="{E389ADBC-1115-4711-A08E-2B31D6B5C837}"/>
    <cellStyle name="Comma 14 2 4" xfId="372" xr:uid="{8CA9F590-E180-479C-9987-42282B3FF59C}"/>
    <cellStyle name="Comma 14 2 4 2" xfId="916" xr:uid="{FB1071B6-5D69-4246-9578-C4DB23CB76A7}"/>
    <cellStyle name="Comma 14 2 4 3" xfId="1461" xr:uid="{B4A1D013-0428-41EE-A21B-10C1E71E6C11}"/>
    <cellStyle name="Comma 14 2 5" xfId="644" xr:uid="{F277BFF1-A0EB-4876-A313-F4863BC30DCC}"/>
    <cellStyle name="Comma 14 2 6" xfId="1189" xr:uid="{C96C508A-BECC-46CA-89A5-724C7D3362CC}"/>
    <cellStyle name="Comma 14 2 7" xfId="1733" xr:uid="{D33EB216-A804-4245-B97D-799294E4B454}"/>
    <cellStyle name="Comma 14 3" xfId="167" xr:uid="{189E8792-815A-455A-BC87-5D9F5DE6DBEA}"/>
    <cellStyle name="Comma 14 3 2" xfId="303" xr:uid="{E82BFB70-7429-4D21-A3A8-A5DA5FDAAA10}"/>
    <cellStyle name="Comma 14 3 2 2" xfId="575" xr:uid="{4ABC4EB8-DD4A-4079-9CAE-BF49F2BFC461}"/>
    <cellStyle name="Comma 14 3 2 2 2" xfId="1119" xr:uid="{0F7E907E-0C58-4381-B172-BE78E84D5314}"/>
    <cellStyle name="Comma 14 3 2 2 3" xfId="1664" xr:uid="{8B838AC0-FC4F-4F9A-9FB0-7445090D3F88}"/>
    <cellStyle name="Comma 14 3 2 3" xfId="847" xr:uid="{F00C2BFA-1A48-4F1A-8BC0-C76E14FF0397}"/>
    <cellStyle name="Comma 14 3 2 4" xfId="1392" xr:uid="{3DB88D6C-141A-4576-B358-C5BE9E6DD34F}"/>
    <cellStyle name="Comma 14 3 3" xfId="439" xr:uid="{75DDB0E3-92AB-4A21-BA46-0D3DD304E015}"/>
    <cellStyle name="Comma 14 3 3 2" xfId="983" xr:uid="{3BC513EF-7024-4333-9981-88F0D66711A7}"/>
    <cellStyle name="Comma 14 3 3 3" xfId="1528" xr:uid="{3014D23B-6BEF-4F48-81D5-8D493578083F}"/>
    <cellStyle name="Comma 14 3 4" xfId="711" xr:uid="{F9BB5EF5-C5BB-4B11-9CFA-8A700037ACD8}"/>
    <cellStyle name="Comma 14 3 5" xfId="1256" xr:uid="{4C3E5CEA-B41F-4742-ACD1-5883D1ED008F}"/>
    <cellStyle name="Comma 14 3 6" xfId="1800" xr:uid="{02F9789A-9811-4C3B-8EB0-2638CA27F0D7}"/>
    <cellStyle name="Comma 14 4" xfId="235" xr:uid="{D7A192FB-3C03-4572-AB67-80C6BDD0C53B}"/>
    <cellStyle name="Comma 14 4 2" xfId="507" xr:uid="{C9B0C0C7-21DB-4C1D-AFE1-5DAA11D6C1B3}"/>
    <cellStyle name="Comma 14 4 2 2" xfId="1051" xr:uid="{9CBEF0D0-C0A1-4CC7-AB67-66C83B1F0E0C}"/>
    <cellStyle name="Comma 14 4 2 3" xfId="1596" xr:uid="{3120DF82-F0F1-440D-AC65-6949887215DA}"/>
    <cellStyle name="Comma 14 4 3" xfId="779" xr:uid="{C1E3D1EC-CA22-405D-81D7-A02CD79375E7}"/>
    <cellStyle name="Comma 14 4 4" xfId="1324" xr:uid="{E95132F1-7B6A-4CDC-9016-1491E708FBC7}"/>
    <cellStyle name="Comma 14 5" xfId="371" xr:uid="{092DFDA6-DA90-4345-AF39-2608C964E192}"/>
    <cellStyle name="Comma 14 5 2" xfId="915" xr:uid="{7AC98C80-9A3A-41CC-B469-2D0B345F2748}"/>
    <cellStyle name="Comma 14 5 3" xfId="1460" xr:uid="{7F7B25EE-026A-4297-BAC1-2A3D77789049}"/>
    <cellStyle name="Comma 14 6" xfId="643" xr:uid="{087AB8D1-65F7-4012-9FF2-38036C5C6DE2}"/>
    <cellStyle name="Comma 14 7" xfId="1188" xr:uid="{C4D5E531-A8C9-459E-B018-C8DCAEE96716}"/>
    <cellStyle name="Comma 14 8" xfId="1732" xr:uid="{FB1D17C7-4523-4AB6-8D4B-2FA24F0412DE}"/>
    <cellStyle name="Comma 15" xfId="88" xr:uid="{00000000-0005-0000-0000-00000F000000}"/>
    <cellStyle name="Comma 15 2" xfId="117" xr:uid="{00000000-0005-0000-0000-000010000000}"/>
    <cellStyle name="Comma 15 2 2" xfId="187" xr:uid="{55EA9FCE-D039-4E4C-9F89-BE808C7E335B}"/>
    <cellStyle name="Comma 15 2 2 2" xfId="323" xr:uid="{0AC801FA-CDCF-47A1-BB13-E06365BBB2E9}"/>
    <cellStyle name="Comma 15 2 2 2 2" xfId="595" xr:uid="{6325BA09-203E-4876-AEA5-D341EBF2D18E}"/>
    <cellStyle name="Comma 15 2 2 2 2 2" xfId="1139" xr:uid="{F81D4DA6-5981-4615-8424-B8F7BAF06F2C}"/>
    <cellStyle name="Comma 15 2 2 2 2 3" xfId="1684" xr:uid="{1D5A6134-4B9A-4DB3-B835-B338EF5F0CF4}"/>
    <cellStyle name="Comma 15 2 2 2 3" xfId="867" xr:uid="{343ECF25-92F2-49BD-811D-5D599B75D7F9}"/>
    <cellStyle name="Comma 15 2 2 2 4" xfId="1412" xr:uid="{89A55884-DF09-47CB-AFAF-783AF529D506}"/>
    <cellStyle name="Comma 15 2 2 3" xfId="459" xr:uid="{051E5758-4C56-4AC4-B5B4-2BEC8AFEE63C}"/>
    <cellStyle name="Comma 15 2 2 3 2" xfId="1003" xr:uid="{7E0BED8B-0DB3-448E-A8A8-F1C3D1168DDD}"/>
    <cellStyle name="Comma 15 2 2 3 3" xfId="1548" xr:uid="{348C3516-F4C3-44EF-801E-462000355D40}"/>
    <cellStyle name="Comma 15 2 2 4" xfId="731" xr:uid="{BF7F3ABD-03B8-4B0A-B32C-4A8EBF41765F}"/>
    <cellStyle name="Comma 15 2 2 5" xfId="1276" xr:uid="{C6432883-54D4-4EE3-A0D4-186971378284}"/>
    <cellStyle name="Comma 15 2 2 6" xfId="1820" xr:uid="{D55C57CD-ACC6-4BFC-A4A6-A2DA09314415}"/>
    <cellStyle name="Comma 15 2 3" xfId="255" xr:uid="{8D9C57E8-1746-4B66-8D73-763357DEBE1D}"/>
    <cellStyle name="Comma 15 2 3 2" xfId="527" xr:uid="{B1657DCD-D294-4ADB-8437-8343814CCD4C}"/>
    <cellStyle name="Comma 15 2 3 2 2" xfId="1071" xr:uid="{0AA5E4D4-DF5F-461D-A615-DF7EE3D4A82F}"/>
    <cellStyle name="Comma 15 2 3 2 3" xfId="1616" xr:uid="{9BE26BD3-D92A-4515-B7CD-0DC636A4B4B9}"/>
    <cellStyle name="Comma 15 2 3 3" xfId="799" xr:uid="{2858514B-7AE2-40D7-969D-80820019C303}"/>
    <cellStyle name="Comma 15 2 3 4" xfId="1344" xr:uid="{B50D2B2A-D1B8-481C-B739-7AF9908CDFBB}"/>
    <cellStyle name="Comma 15 2 4" xfId="391" xr:uid="{F8ED5A5C-827F-4FBE-BA07-14F571ECF008}"/>
    <cellStyle name="Comma 15 2 4 2" xfId="935" xr:uid="{56BD053C-BC63-411D-8324-6E9FEBCF6E62}"/>
    <cellStyle name="Comma 15 2 4 3" xfId="1480" xr:uid="{DADA0EDF-3DAA-4BDC-A3D8-22FB610EA2B8}"/>
    <cellStyle name="Comma 15 2 5" xfId="663" xr:uid="{1126254B-6C31-4CCA-B92B-4ED013C7E3C4}"/>
    <cellStyle name="Comma 15 2 6" xfId="1208" xr:uid="{29429798-600C-43D0-9391-BA6696792A03}"/>
    <cellStyle name="Comma 15 2 7" xfId="1752" xr:uid="{5214101A-1AB6-42A7-8A76-13ED4A3974BD}"/>
    <cellStyle name="Comma 15 3" xfId="169" xr:uid="{0A525147-C871-4B68-89CB-B2F8D2031F48}"/>
    <cellStyle name="Comma 15 3 2" xfId="305" xr:uid="{3A1DE1B5-8E61-4087-A367-9D9D7CD30BEF}"/>
    <cellStyle name="Comma 15 3 2 2" xfId="577" xr:uid="{3EFACF52-E451-4185-A5C0-6DBA885E0610}"/>
    <cellStyle name="Comma 15 3 2 2 2" xfId="1121" xr:uid="{C95B72D0-F046-4CC2-96C5-BC4876651547}"/>
    <cellStyle name="Comma 15 3 2 2 3" xfId="1666" xr:uid="{EC6D5534-02CA-421A-8D52-7E30763E386C}"/>
    <cellStyle name="Comma 15 3 2 3" xfId="849" xr:uid="{8649A964-7D90-4229-B196-DE6E5E46E3AF}"/>
    <cellStyle name="Comma 15 3 2 4" xfId="1394" xr:uid="{38499C23-188B-4A02-AAA9-B5CD82F351AA}"/>
    <cellStyle name="Comma 15 3 3" xfId="441" xr:uid="{96A514E0-E775-4B05-8E40-DA80B7EB0317}"/>
    <cellStyle name="Comma 15 3 3 2" xfId="985" xr:uid="{75BC97D1-F1A9-4C0F-9561-135F8220DBEF}"/>
    <cellStyle name="Comma 15 3 3 3" xfId="1530" xr:uid="{4F6B210A-9F7A-4C85-8CBA-B9EDE46F3574}"/>
    <cellStyle name="Comma 15 3 4" xfId="713" xr:uid="{23456FDB-87A6-4D2C-A622-E1A7F32F63EF}"/>
    <cellStyle name="Comma 15 3 5" xfId="1258" xr:uid="{C62A8371-1BA1-491A-BE6E-11217DD05AF1}"/>
    <cellStyle name="Comma 15 3 6" xfId="1802" xr:uid="{512701E6-E537-472F-8098-BB94691225F6}"/>
    <cellStyle name="Comma 15 4" xfId="237" xr:uid="{B02DA5BA-8065-40CB-B79E-E6EBEBAEC800}"/>
    <cellStyle name="Comma 15 4 2" xfId="509" xr:uid="{FD50D032-AD7A-4E21-A791-A286F8BD60B7}"/>
    <cellStyle name="Comma 15 4 2 2" xfId="1053" xr:uid="{9DF70E80-F532-47DF-9D50-846BC95B2592}"/>
    <cellStyle name="Comma 15 4 2 3" xfId="1598" xr:uid="{BAAA45F1-A0E7-4D1E-9275-83F3A66EF7FF}"/>
    <cellStyle name="Comma 15 4 3" xfId="781" xr:uid="{4DF5D807-7328-4A62-AB08-88E8A6FACFF3}"/>
    <cellStyle name="Comma 15 4 4" xfId="1326" xr:uid="{8ABB95F2-C710-4F97-9D77-5AED384188CF}"/>
    <cellStyle name="Comma 15 5" xfId="373" xr:uid="{CDD3015F-9ACA-411F-A96C-7398B7B30EF3}"/>
    <cellStyle name="Comma 15 5 2" xfId="917" xr:uid="{8828B381-5083-49BD-8C0A-ED1D1EABC1AE}"/>
    <cellStyle name="Comma 15 5 3" xfId="1462" xr:uid="{9879B8C8-CFF6-4C89-B267-C452775F5928}"/>
    <cellStyle name="Comma 15 6" xfId="645" xr:uid="{6DDA3073-35F2-4200-8FDF-805FFD13EAE9}"/>
    <cellStyle name="Comma 15 7" xfId="1190" xr:uid="{FBB20B5D-CBE2-4BD2-93D2-B7B0836E6BBA}"/>
    <cellStyle name="Comma 15 8" xfId="1734" xr:uid="{9311ED53-9ACD-48B1-B597-24D325F55833}"/>
    <cellStyle name="Comma 16" xfId="72" xr:uid="{00000000-0005-0000-0000-000011000000}"/>
    <cellStyle name="Comma 16 2" xfId="116" xr:uid="{00000000-0005-0000-0000-000012000000}"/>
    <cellStyle name="Comma 16 2 2" xfId="186" xr:uid="{7BD17B6A-0832-4814-A0BC-112D9E2D2CC6}"/>
    <cellStyle name="Comma 16 2 2 2" xfId="322" xr:uid="{9085079E-CADC-428E-886E-6A7842507F5E}"/>
    <cellStyle name="Comma 16 2 2 2 2" xfId="594" xr:uid="{ACC94CB4-B7F0-4464-9DCD-BD844D228599}"/>
    <cellStyle name="Comma 16 2 2 2 2 2" xfId="1138" xr:uid="{5C037B02-9BB4-4BDB-BA16-8D8056FB06AD}"/>
    <cellStyle name="Comma 16 2 2 2 2 3" xfId="1683" xr:uid="{831D1445-D1E2-4E26-ADCB-FFF9B9A898F7}"/>
    <cellStyle name="Comma 16 2 2 2 3" xfId="866" xr:uid="{3BAB87EC-2434-42C4-BEDC-1764E42477D4}"/>
    <cellStyle name="Comma 16 2 2 2 4" xfId="1411" xr:uid="{5255BA9D-6BD4-4E91-A073-9FFFA02DC68B}"/>
    <cellStyle name="Comma 16 2 2 3" xfId="458" xr:uid="{E590D643-BDDF-4552-892C-58929DAA7658}"/>
    <cellStyle name="Comma 16 2 2 3 2" xfId="1002" xr:uid="{3E8E75B2-88F1-4F69-8222-C0E53B213AD9}"/>
    <cellStyle name="Comma 16 2 2 3 3" xfId="1547" xr:uid="{B5653DE5-6263-4B9C-B94B-BC760F55344F}"/>
    <cellStyle name="Comma 16 2 2 4" xfId="730" xr:uid="{5C2AF573-8C99-4CF2-8847-73EB33AD4B94}"/>
    <cellStyle name="Comma 16 2 2 5" xfId="1275" xr:uid="{7EAC098A-351D-421A-8153-715E9EB09A3F}"/>
    <cellStyle name="Comma 16 2 2 6" xfId="1819" xr:uid="{2C7035CA-C6F9-49DE-BE75-1850190003D5}"/>
    <cellStyle name="Comma 16 2 3" xfId="254" xr:uid="{DA71A1A4-344A-47AD-A157-783B55D031AD}"/>
    <cellStyle name="Comma 16 2 3 2" xfId="526" xr:uid="{1592310F-958A-4BB7-895C-387BE0D22359}"/>
    <cellStyle name="Comma 16 2 3 2 2" xfId="1070" xr:uid="{7E428287-1B21-41F1-85E2-FDC433350675}"/>
    <cellStyle name="Comma 16 2 3 2 3" xfId="1615" xr:uid="{27C37D5F-1347-4F64-BACE-071E1BFC13B6}"/>
    <cellStyle name="Comma 16 2 3 3" xfId="798" xr:uid="{6AD7A9AB-929D-409E-AA81-997554026185}"/>
    <cellStyle name="Comma 16 2 3 4" xfId="1343" xr:uid="{FF5E9387-EC7D-41BC-8310-92F43EEC2A72}"/>
    <cellStyle name="Comma 16 2 4" xfId="390" xr:uid="{5B6222E3-5216-44A7-A072-74B7238C69E5}"/>
    <cellStyle name="Comma 16 2 4 2" xfId="934" xr:uid="{EC654D9E-4B93-419D-A12C-9776D35F73B2}"/>
    <cellStyle name="Comma 16 2 4 3" xfId="1479" xr:uid="{50DEBF80-76C3-413B-8FF9-7BFF673D1EDF}"/>
    <cellStyle name="Comma 16 2 5" xfId="662" xr:uid="{F6A04838-2F89-47A1-96A6-EF2B3A835D02}"/>
    <cellStyle name="Comma 16 2 6" xfId="1207" xr:uid="{45BB4536-6F03-4BBD-B73E-77C022306D2A}"/>
    <cellStyle name="Comma 16 2 7" xfId="1751" xr:uid="{13023D97-F214-422B-A564-D8A41EE90D5A}"/>
    <cellStyle name="Comma 16 3" xfId="153" xr:uid="{EEB9CA81-3EF9-4ECC-A91C-80A2EFD1FA21}"/>
    <cellStyle name="Comma 16 3 2" xfId="289" xr:uid="{7B790FA5-1C52-4910-85B5-408A8BEBEEF2}"/>
    <cellStyle name="Comma 16 3 2 2" xfId="561" xr:uid="{6D98FC41-0044-4CF7-B054-D41D779D8F69}"/>
    <cellStyle name="Comma 16 3 2 2 2" xfId="1105" xr:uid="{40CE845E-52BD-41BF-AD7D-38C523E2CA61}"/>
    <cellStyle name="Comma 16 3 2 2 3" xfId="1650" xr:uid="{0658857E-1F67-4A10-8C9F-52301B0FA5C1}"/>
    <cellStyle name="Comma 16 3 2 3" xfId="833" xr:uid="{905D13EB-4BB9-43E1-8672-3B24967FDC9D}"/>
    <cellStyle name="Comma 16 3 2 4" xfId="1378" xr:uid="{60A8A2F7-55C2-4EA5-8878-89CEB034D577}"/>
    <cellStyle name="Comma 16 3 3" xfId="425" xr:uid="{69E6A228-4473-42A3-9485-FBCD22B8DBFC}"/>
    <cellStyle name="Comma 16 3 3 2" xfId="969" xr:uid="{86E2AF0C-A2F2-4BAB-A6D2-7CCFD5AD519E}"/>
    <cellStyle name="Comma 16 3 3 3" xfId="1514" xr:uid="{DEECDE0B-F654-44B4-964F-AA7DE04EABD8}"/>
    <cellStyle name="Comma 16 3 4" xfId="697" xr:uid="{307EFECF-03BF-42E1-A5C9-A3B3A6024588}"/>
    <cellStyle name="Comma 16 3 5" xfId="1242" xr:uid="{D84FC39C-F17C-465E-BE11-68B0EEB74521}"/>
    <cellStyle name="Comma 16 3 6" xfId="1786" xr:uid="{8185F992-364D-40D7-8810-368D77DA359F}"/>
    <cellStyle name="Comma 16 4" xfId="221" xr:uid="{C868EF89-F21D-49CA-882A-15C6B765BFBB}"/>
    <cellStyle name="Comma 16 4 2" xfId="493" xr:uid="{36AFFEB8-ABD3-4A22-8652-A3C4AAFEA2ED}"/>
    <cellStyle name="Comma 16 4 2 2" xfId="1037" xr:uid="{2146CD10-513C-41BD-BCF4-30D1E47B3684}"/>
    <cellStyle name="Comma 16 4 2 3" xfId="1582" xr:uid="{48B6A7F2-1BBF-408F-905C-8BDA155F202C}"/>
    <cellStyle name="Comma 16 4 3" xfId="765" xr:uid="{5DEA6F76-1776-43A7-8098-FE3808CDC2BF}"/>
    <cellStyle name="Comma 16 4 4" xfId="1310" xr:uid="{46E83045-4C32-44B0-9E42-A4E3DC54A754}"/>
    <cellStyle name="Comma 16 5" xfId="357" xr:uid="{9A9B53BA-7BFD-438E-B8E6-71DA0879561F}"/>
    <cellStyle name="Comma 16 5 2" xfId="901" xr:uid="{49A04A6B-F94F-40D7-8097-97689DD94439}"/>
    <cellStyle name="Comma 16 5 3" xfId="1446" xr:uid="{CB3A9933-8709-4965-9D64-3B939290097A}"/>
    <cellStyle name="Comma 16 6" xfId="629" xr:uid="{0F13E032-9D67-4B79-9270-1912A4990C28}"/>
    <cellStyle name="Comma 16 7" xfId="1174" xr:uid="{2ACC6F72-7EA4-4A37-BEF7-E008BD9FED28}"/>
    <cellStyle name="Comma 16 8" xfId="1718" xr:uid="{8AE90ADB-0CAA-48AD-A3EC-E6814733D222}"/>
    <cellStyle name="Comma 17" xfId="121" xr:uid="{00000000-0005-0000-0000-000013000000}"/>
    <cellStyle name="Comma 17 2" xfId="122" xr:uid="{00000000-0005-0000-0000-000014000000}"/>
    <cellStyle name="Comma 17 2 2" xfId="191" xr:uid="{D1970E15-8858-4E25-9462-76A7DCF3341F}"/>
    <cellStyle name="Comma 17 2 2 2" xfId="327" xr:uid="{D520EC5E-64D9-4F1E-A67E-3F5FB7734FE8}"/>
    <cellStyle name="Comma 17 2 2 2 2" xfId="599" xr:uid="{2A1ECB82-DD77-42F0-AA90-53BC797C223E}"/>
    <cellStyle name="Comma 17 2 2 2 2 2" xfId="1143" xr:uid="{040996F2-B975-4EE5-912D-4DCB16E658BD}"/>
    <cellStyle name="Comma 17 2 2 2 2 3" xfId="1688" xr:uid="{5A0C3D2D-26AF-444E-844A-730A2365709A}"/>
    <cellStyle name="Comma 17 2 2 2 3" xfId="871" xr:uid="{1BA4CE41-DD58-4606-80FE-9FDBEACA9A34}"/>
    <cellStyle name="Comma 17 2 2 2 4" xfId="1416" xr:uid="{CFE1B2B1-828B-43EF-9383-0AF1366678E6}"/>
    <cellStyle name="Comma 17 2 2 3" xfId="463" xr:uid="{FBD3EC3F-C059-4B07-A091-A894BE8C579D}"/>
    <cellStyle name="Comma 17 2 2 3 2" xfId="1007" xr:uid="{F551DCB4-B7F3-4384-A3E4-80B9717066BC}"/>
    <cellStyle name="Comma 17 2 2 3 3" xfId="1552" xr:uid="{729F8EB1-9F4B-498B-B453-118B731EC245}"/>
    <cellStyle name="Comma 17 2 2 4" xfId="735" xr:uid="{043AE354-98CC-4B64-BA0E-F1AA49AF2AAF}"/>
    <cellStyle name="Comma 17 2 2 5" xfId="1280" xr:uid="{419E1F78-08C0-45B5-BD7C-1E3E9A7B5F8D}"/>
    <cellStyle name="Comma 17 2 2 6" xfId="1824" xr:uid="{1661823A-3361-43AB-8FCA-87D319EA32F5}"/>
    <cellStyle name="Comma 17 2 3" xfId="259" xr:uid="{6EBBCAB2-215C-49B1-AD31-9EBDEAA6A907}"/>
    <cellStyle name="Comma 17 2 3 2" xfId="531" xr:uid="{F8FA3AB6-AC69-4536-99CB-3EFB57934BF6}"/>
    <cellStyle name="Comma 17 2 3 2 2" xfId="1075" xr:uid="{2A6A5629-5CBB-443D-801A-1BF46444866D}"/>
    <cellStyle name="Comma 17 2 3 2 3" xfId="1620" xr:uid="{4EF38772-3C49-4414-8364-41DB618877F7}"/>
    <cellStyle name="Comma 17 2 3 3" xfId="803" xr:uid="{441A6997-63A4-4872-93C6-A81201C65A36}"/>
    <cellStyle name="Comma 17 2 3 4" xfId="1348" xr:uid="{7271C1F2-96EE-448F-9F53-B1DAC37774A5}"/>
    <cellStyle name="Comma 17 2 4" xfId="395" xr:uid="{C8397F2C-367F-4BCC-94F5-DA5EA6E06A55}"/>
    <cellStyle name="Comma 17 2 4 2" xfId="939" xr:uid="{D4FF23DB-0FF4-4328-9048-809DFAB6C91D}"/>
    <cellStyle name="Comma 17 2 4 3" xfId="1484" xr:uid="{E5C2DED4-D3CF-4D08-A99D-E64335D63338}"/>
    <cellStyle name="Comma 17 2 5" xfId="667" xr:uid="{FD3C55B0-392B-412A-9FD6-C475C47D9AE6}"/>
    <cellStyle name="Comma 17 2 6" xfId="1212" xr:uid="{40567553-14DA-4A2A-9E22-D5FA2D61C1A6}"/>
    <cellStyle name="Comma 17 2 7" xfId="1756" xr:uid="{3EEC6163-128D-48F8-A98E-E4D9586419C8}"/>
    <cellStyle name="Comma 17 3" xfId="190" xr:uid="{07E5F7A4-B896-4F90-9CA1-CDA20692D2FB}"/>
    <cellStyle name="Comma 17 3 2" xfId="326" xr:uid="{51AB454A-BB98-4973-BEA5-322E881412AA}"/>
    <cellStyle name="Comma 17 3 2 2" xfId="598" xr:uid="{1D7E5BC4-0F84-42A7-B751-506B80243652}"/>
    <cellStyle name="Comma 17 3 2 2 2" xfId="1142" xr:uid="{F05EB74D-2530-4572-AE92-B11BF67F0CA7}"/>
    <cellStyle name="Comma 17 3 2 2 3" xfId="1687" xr:uid="{6CBE582C-6967-4E21-99ED-4CD879D3123B}"/>
    <cellStyle name="Comma 17 3 2 3" xfId="870" xr:uid="{FCC2513A-891E-47F4-A988-3C955EC7B0FB}"/>
    <cellStyle name="Comma 17 3 2 4" xfId="1415" xr:uid="{C86A3E6C-3424-4988-8635-89D135A90780}"/>
    <cellStyle name="Comma 17 3 3" xfId="462" xr:uid="{73412C19-2E2B-44CC-909D-5009EC7BFD8D}"/>
    <cellStyle name="Comma 17 3 3 2" xfId="1006" xr:uid="{BA07A03F-60EC-469D-8BFC-7C4CF3D06EC3}"/>
    <cellStyle name="Comma 17 3 3 3" xfId="1551" xr:uid="{1AC5A53D-B8AE-4AB3-941D-BF3FDEEC028B}"/>
    <cellStyle name="Comma 17 3 4" xfId="734" xr:uid="{79268060-1264-4FD8-B4A9-A87416C22CBF}"/>
    <cellStyle name="Comma 17 3 5" xfId="1279" xr:uid="{9853E777-206F-4BF9-A4C6-911D71568383}"/>
    <cellStyle name="Comma 17 3 6" xfId="1823" xr:uid="{5D4E3927-8CC5-4008-AF57-CF3F2F47BE6F}"/>
    <cellStyle name="Comma 17 4" xfId="258" xr:uid="{6BF2624A-5E64-4DE3-ABC6-4659B8BF955D}"/>
    <cellStyle name="Comma 17 4 2" xfId="530" xr:uid="{40BABFFB-47B6-4B4E-B0BF-1CCE437F1E65}"/>
    <cellStyle name="Comma 17 4 2 2" xfId="1074" xr:uid="{8FF9CD10-A6B7-4EF9-A3CA-16107443ADDB}"/>
    <cellStyle name="Comma 17 4 2 3" xfId="1619" xr:uid="{8650CD74-A3DC-4FD4-9D1A-7D200B79C68B}"/>
    <cellStyle name="Comma 17 4 3" xfId="802" xr:uid="{F6C2EC7D-B1D5-4C7A-87E1-341C5496E050}"/>
    <cellStyle name="Comma 17 4 4" xfId="1347" xr:uid="{9730B11E-E57B-4BDD-AA30-CBE65D1BFFE1}"/>
    <cellStyle name="Comma 17 5" xfId="394" xr:uid="{DE817989-8746-4434-8E24-D9040FDEABBD}"/>
    <cellStyle name="Comma 17 5 2" xfId="938" xr:uid="{C1D411C2-A51F-4DDB-BF6E-CE5D1949C4A0}"/>
    <cellStyle name="Comma 17 5 3" xfId="1483" xr:uid="{CE31C7FF-C2D2-470D-859F-BE74D6868C52}"/>
    <cellStyle name="Comma 17 6" xfId="666" xr:uid="{28198317-E599-4F0F-8852-22FB8AA716AB}"/>
    <cellStyle name="Comma 17 7" xfId="1211" xr:uid="{C1B35BB4-CA48-46AF-9E33-E439C5D1205A}"/>
    <cellStyle name="Comma 17 8" xfId="1755" xr:uid="{28E97987-7E99-4F5B-B4EF-2FBBB33BF3CC}"/>
    <cellStyle name="Comma 18" xfId="120" xr:uid="{00000000-0005-0000-0000-000015000000}"/>
    <cellStyle name="Comma 18 2" xfId="189" xr:uid="{8BC8FD33-FEEA-4A8C-AFF0-52437EE88A98}"/>
    <cellStyle name="Comma 18 2 2" xfId="325" xr:uid="{0906A9A3-E77E-4EF5-87FB-939B06D25A51}"/>
    <cellStyle name="Comma 18 2 2 2" xfId="597" xr:uid="{A3FAB225-5B85-420A-806C-FB1507AA10BC}"/>
    <cellStyle name="Comma 18 2 2 2 2" xfId="1141" xr:uid="{FDD2D5DE-5C2C-4590-8EE5-8B1B7A719CC4}"/>
    <cellStyle name="Comma 18 2 2 2 3" xfId="1686" xr:uid="{C0BA8A2D-1FB6-4F60-9211-F6F416D297B5}"/>
    <cellStyle name="Comma 18 2 2 3" xfId="869" xr:uid="{D35B35B8-6C6A-4D59-B01E-14D963FD7490}"/>
    <cellStyle name="Comma 18 2 2 4" xfId="1414" xr:uid="{656CA328-5A86-4AF0-9A3F-EB03FCB0ADFA}"/>
    <cellStyle name="Comma 18 2 3" xfId="461" xr:uid="{7A883052-C303-4515-BC36-BE384B776BDA}"/>
    <cellStyle name="Comma 18 2 3 2" xfId="1005" xr:uid="{59F61BE3-68EB-45D3-A464-D2114DD32288}"/>
    <cellStyle name="Comma 18 2 3 3" xfId="1550" xr:uid="{C508F5D0-8415-4FD3-ABC5-E8BB2C3DC647}"/>
    <cellStyle name="Comma 18 2 4" xfId="733" xr:uid="{AFA226AB-6A36-4824-98DD-E004C94D2E2B}"/>
    <cellStyle name="Comma 18 2 5" xfId="1278" xr:uid="{F3276D47-A41E-4AB2-865A-E1A7F85709BC}"/>
    <cellStyle name="Comma 18 2 6" xfId="1822" xr:uid="{3C50E86B-8DD1-4602-8216-70C0B1D7C070}"/>
    <cellStyle name="Comma 18 3" xfId="257" xr:uid="{547964B6-7985-4D22-80C9-8117723ED9B4}"/>
    <cellStyle name="Comma 18 3 2" xfId="529" xr:uid="{01847856-39DA-4879-AAA4-02968925E2A2}"/>
    <cellStyle name="Comma 18 3 2 2" xfId="1073" xr:uid="{277EF60A-B237-460E-8D70-C46D1AEAD93D}"/>
    <cellStyle name="Comma 18 3 2 3" xfId="1618" xr:uid="{FEBDA6AB-8F18-43DC-86B9-2BD18AA0D95D}"/>
    <cellStyle name="Comma 18 3 3" xfId="801" xr:uid="{FE25011A-ACEF-41B8-8CDA-C4754EEA8C69}"/>
    <cellStyle name="Comma 18 3 4" xfId="1346" xr:uid="{99C686BF-088E-4F8B-A1D7-18D49CEB4A11}"/>
    <cellStyle name="Comma 18 4" xfId="393" xr:uid="{BF4020F2-520C-4C20-80A7-5A1E48A35089}"/>
    <cellStyle name="Comma 18 4 2" xfId="937" xr:uid="{89699DB3-2B06-40F5-B5F4-0B5FFAC7DA74}"/>
    <cellStyle name="Comma 18 4 3" xfId="1482" xr:uid="{6757DF90-D884-4840-8E58-536E7B94444C}"/>
    <cellStyle name="Comma 18 5" xfId="665" xr:uid="{BE8760C7-6ED0-44DF-B083-76D4CA28D87A}"/>
    <cellStyle name="Comma 18 6" xfId="1210" xr:uid="{1896C993-9323-4F40-8511-DC6A2081DA0B}"/>
    <cellStyle name="Comma 18 7" xfId="1754" xr:uid="{8F01D09B-2C0F-4984-A93B-16755205C460}"/>
    <cellStyle name="Comma 2" xfId="4" xr:uid="{00000000-0005-0000-0000-000016000000}"/>
    <cellStyle name="Comma 2 2" xfId="12" xr:uid="{00000000-0005-0000-0000-000017000000}"/>
    <cellStyle name="Comma 2 2 2" xfId="22" xr:uid="{00000000-0005-0000-0000-000018000000}"/>
    <cellStyle name="Comma 2 2 2 2" xfId="132" xr:uid="{112795CC-9DBC-4A30-9B18-54A150D33575}"/>
    <cellStyle name="Comma 2 2 2 2 2" xfId="268" xr:uid="{27325053-F655-4B03-AFB1-658B2C199029}"/>
    <cellStyle name="Comma 2 2 2 2 2 2" xfId="540" xr:uid="{E47F4310-38B1-4336-98D5-DDD5FEF17AFC}"/>
    <cellStyle name="Comma 2 2 2 2 2 2 2" xfId="1084" xr:uid="{5C93DC9E-56B6-463C-A090-97D1CDC37C5A}"/>
    <cellStyle name="Comma 2 2 2 2 2 2 3" xfId="1629" xr:uid="{B8AADAA5-972C-4F9C-B6F1-30E0E43F5E37}"/>
    <cellStyle name="Comma 2 2 2 2 2 3" xfId="812" xr:uid="{D52F8E88-5872-4A4B-80E3-558AF8482901}"/>
    <cellStyle name="Comma 2 2 2 2 2 4" xfId="1357" xr:uid="{034983F1-CD8E-40F4-A63D-BBB52D53033C}"/>
    <cellStyle name="Comma 2 2 2 2 3" xfId="404" xr:uid="{910A4522-2770-4C4A-B5A5-A537956516EE}"/>
    <cellStyle name="Comma 2 2 2 2 3 2" xfId="948" xr:uid="{D6B6320C-F1D1-48FD-A921-1B79A56A7734}"/>
    <cellStyle name="Comma 2 2 2 2 3 3" xfId="1493" xr:uid="{66F33C2E-0029-4BFE-8CD3-56AC55F8A2A4}"/>
    <cellStyle name="Comma 2 2 2 2 4" xfId="676" xr:uid="{C1565D15-840B-44C8-B20D-B04E474E9655}"/>
    <cellStyle name="Comma 2 2 2 2 5" xfId="1221" xr:uid="{12CEAE5C-37C4-4201-BDD8-C514060F20A3}"/>
    <cellStyle name="Comma 2 2 2 2 6" xfId="1765" xr:uid="{A25761CD-7327-4FA9-8939-6A0BB8D104F3}"/>
    <cellStyle name="Comma 2 2 2 3" xfId="200" xr:uid="{FDAE2352-D80A-4087-A434-41363149C022}"/>
    <cellStyle name="Comma 2 2 2 3 2" xfId="472" xr:uid="{1DFB9C0D-019A-461A-AD8C-51C89842A3E3}"/>
    <cellStyle name="Comma 2 2 2 3 2 2" xfId="1016" xr:uid="{45F1C717-67A0-4210-9FDF-B96E00149B58}"/>
    <cellStyle name="Comma 2 2 2 3 2 3" xfId="1561" xr:uid="{BFE1424F-8747-4F8C-913D-7C619C9C3301}"/>
    <cellStyle name="Comma 2 2 2 3 3" xfId="744" xr:uid="{DF99D223-F69E-476A-93BE-4560CB11A4D7}"/>
    <cellStyle name="Comma 2 2 2 3 4" xfId="1289" xr:uid="{0AE7B429-AD10-43B9-8B11-C960D40AB7E7}"/>
    <cellStyle name="Comma 2 2 2 4" xfId="336" xr:uid="{360F3758-70F9-4448-85B6-BD7056D446C6}"/>
    <cellStyle name="Comma 2 2 2 4 2" xfId="880" xr:uid="{48D27A35-81B8-4282-942D-1CEE5248D591}"/>
    <cellStyle name="Comma 2 2 2 4 3" xfId="1425" xr:uid="{145A5460-9B6C-4D4C-870F-59D545EA5958}"/>
    <cellStyle name="Comma 2 2 2 5" xfId="608" xr:uid="{56EDEB48-B60A-4FD3-B144-B7FF2EC6E43E}"/>
    <cellStyle name="Comma 2 2 2 6" xfId="1153" xr:uid="{B32CFF6D-7382-4751-9B9A-3887B4187A8C}"/>
    <cellStyle name="Comma 2 2 2 7" xfId="1697" xr:uid="{DE065B27-5275-4930-9061-1546BDB05320}"/>
    <cellStyle name="Comma 2 2 3" xfId="56" xr:uid="{00000000-0005-0000-0000-000019000000}"/>
    <cellStyle name="Comma 2 2 3 2" xfId="66" xr:uid="{00000000-0005-0000-0000-00001A000000}"/>
    <cellStyle name="Comma 2 2 3 2 2" xfId="152" xr:uid="{B7BF81A0-A58B-46F8-AD4C-453C36614ECE}"/>
    <cellStyle name="Comma 2 2 3 2 2 2" xfId="288" xr:uid="{99C0B26A-D3AD-4A47-AE01-E06F1DCEB867}"/>
    <cellStyle name="Comma 2 2 3 2 2 2 2" xfId="560" xr:uid="{9B8D3229-EA25-4C74-9C02-AE05FA752F43}"/>
    <cellStyle name="Comma 2 2 3 2 2 2 2 2" xfId="1104" xr:uid="{98893BB3-899A-4497-9BAD-8F9C787EB7C4}"/>
    <cellStyle name="Comma 2 2 3 2 2 2 2 3" xfId="1649" xr:uid="{EE5C1245-49D1-40C0-8477-459DF5B22F0E}"/>
    <cellStyle name="Comma 2 2 3 2 2 2 3" xfId="832" xr:uid="{1F145DD5-B59D-4506-8CB9-11C661ACB053}"/>
    <cellStyle name="Comma 2 2 3 2 2 2 4" xfId="1377" xr:uid="{79238A40-282A-4C04-A80A-93C46F04D995}"/>
    <cellStyle name="Comma 2 2 3 2 2 3" xfId="424" xr:uid="{B95E70B4-7DBC-4895-B9D8-947B41E18A76}"/>
    <cellStyle name="Comma 2 2 3 2 2 3 2" xfId="968" xr:uid="{2F085092-DD27-43C7-B482-B0BE539671E3}"/>
    <cellStyle name="Comma 2 2 3 2 2 3 3" xfId="1513" xr:uid="{9C3CBB76-DA27-4D16-9B22-7BD5639F932F}"/>
    <cellStyle name="Comma 2 2 3 2 2 4" xfId="696" xr:uid="{1446F534-3CC5-447C-94DF-6D7F0C7FAAD9}"/>
    <cellStyle name="Comma 2 2 3 2 2 5" xfId="1241" xr:uid="{2AAEE34F-07D7-43EA-BDB1-D3B267055EB4}"/>
    <cellStyle name="Comma 2 2 3 2 2 6" xfId="1785" xr:uid="{85AFEE5A-5AEA-42F5-82D0-FB0C11AE0526}"/>
    <cellStyle name="Comma 2 2 3 2 3" xfId="220" xr:uid="{5C6AD219-2FA9-476F-9DDE-8CFA1D3EC884}"/>
    <cellStyle name="Comma 2 2 3 2 3 2" xfId="492" xr:uid="{DE59AAE7-BF46-491C-80F9-1945119351F9}"/>
    <cellStyle name="Comma 2 2 3 2 3 2 2" xfId="1036" xr:uid="{633279AE-97B2-4EE0-96AB-8A67BE5968BB}"/>
    <cellStyle name="Comma 2 2 3 2 3 2 3" xfId="1581" xr:uid="{61E79C7B-F366-4BA8-9F83-06FD3FDCF210}"/>
    <cellStyle name="Comma 2 2 3 2 3 3" xfId="764" xr:uid="{A2054713-3D62-459C-A40C-E1483F63B116}"/>
    <cellStyle name="Comma 2 2 3 2 3 4" xfId="1309" xr:uid="{F0C3312C-7C1F-461F-B10F-6257064DF5D2}"/>
    <cellStyle name="Comma 2 2 3 2 4" xfId="356" xr:uid="{84C2827F-484E-4D89-8C2A-6BCE1A754D4C}"/>
    <cellStyle name="Comma 2 2 3 2 4 2" xfId="900" xr:uid="{009B707C-468A-4C10-9AAD-203ABD7E31FF}"/>
    <cellStyle name="Comma 2 2 3 2 4 3" xfId="1445" xr:uid="{DD36A270-C9C5-433E-812B-EE45C1ABDCBB}"/>
    <cellStyle name="Comma 2 2 3 2 5" xfId="628" xr:uid="{E0220246-6985-4943-8FA0-9C00035DE5D2}"/>
    <cellStyle name="Comma 2 2 3 2 6" xfId="1173" xr:uid="{706F127F-4C0D-4416-A078-1EC1D867793E}"/>
    <cellStyle name="Comma 2 2 3 2 7" xfId="1717" xr:uid="{85DFD00F-4B0B-4C0A-B3D4-2647B2116691}"/>
    <cellStyle name="Comma 2 2 3 3" xfId="148" xr:uid="{F9AA9F02-07B7-440E-B04F-633C3A419D18}"/>
    <cellStyle name="Comma 2 2 3 3 2" xfId="284" xr:uid="{BD0030E7-7F27-41BD-BCF5-216064CF1390}"/>
    <cellStyle name="Comma 2 2 3 3 2 2" xfId="556" xr:uid="{FFA93F7A-C1D6-414F-9D45-25DBDBD43CC4}"/>
    <cellStyle name="Comma 2 2 3 3 2 2 2" xfId="1100" xr:uid="{BC2A877B-F100-4123-856F-A9421623FA71}"/>
    <cellStyle name="Comma 2 2 3 3 2 2 3" xfId="1645" xr:uid="{AA41651F-CC48-442A-B354-0345941EE9D7}"/>
    <cellStyle name="Comma 2 2 3 3 2 3" xfId="828" xr:uid="{BB04418C-5B15-465F-991A-73B72F7F46E8}"/>
    <cellStyle name="Comma 2 2 3 3 2 4" xfId="1373" xr:uid="{76083F6B-EE85-45FB-A183-6C1B4F581329}"/>
    <cellStyle name="Comma 2 2 3 3 3" xfId="420" xr:uid="{EB0CAFBC-D4B2-404B-BBEC-78DA017D4731}"/>
    <cellStyle name="Comma 2 2 3 3 3 2" xfId="964" xr:uid="{B5C921DA-7AB7-4D77-9DF3-44FB9C9DBCF4}"/>
    <cellStyle name="Comma 2 2 3 3 3 3" xfId="1509" xr:uid="{EC62E756-BB68-4239-A351-0E8C63802950}"/>
    <cellStyle name="Comma 2 2 3 3 4" xfId="692" xr:uid="{7BC6588E-0E01-4797-8145-1BD0D7B4C0AB}"/>
    <cellStyle name="Comma 2 2 3 3 5" xfId="1237" xr:uid="{1EF9C210-9599-4D15-83F5-5D0EA06DE8F8}"/>
    <cellStyle name="Comma 2 2 3 3 6" xfId="1781" xr:uid="{534144AC-3B09-4E77-B9F5-4FA800A9CE49}"/>
    <cellStyle name="Comma 2 2 3 4" xfId="216" xr:uid="{3273DA24-3D89-415A-97FE-EAE98F82D745}"/>
    <cellStyle name="Comma 2 2 3 4 2" xfId="488" xr:uid="{E3B431FA-0FEE-4EF6-A5DD-643D93356C0F}"/>
    <cellStyle name="Comma 2 2 3 4 2 2" xfId="1032" xr:uid="{688E6327-098B-40E9-B90E-8596797EE56F}"/>
    <cellStyle name="Comma 2 2 3 4 2 3" xfId="1577" xr:uid="{03685591-D187-4291-890E-DE175640E0B9}"/>
    <cellStyle name="Comma 2 2 3 4 3" xfId="760" xr:uid="{FC5C31B5-9649-4118-A25B-213E5F94BF24}"/>
    <cellStyle name="Comma 2 2 3 4 4" xfId="1305" xr:uid="{3915E2C8-E1DB-4967-B3B8-B7D5BFF78B98}"/>
    <cellStyle name="Comma 2 2 3 5" xfId="352" xr:uid="{F84D2038-6701-4754-A94C-CC7DB1703F5D}"/>
    <cellStyle name="Comma 2 2 3 5 2" xfId="896" xr:uid="{CD60447B-106F-49E1-BC19-A686C4EC4599}"/>
    <cellStyle name="Comma 2 2 3 5 3" xfId="1441" xr:uid="{1733A4F3-116F-4562-81A4-4026DBFA7868}"/>
    <cellStyle name="Comma 2 2 3 6" xfId="624" xr:uid="{6DF88449-42B3-4D40-A86F-0D5A58763053}"/>
    <cellStyle name="Comma 2 2 3 7" xfId="1169" xr:uid="{F996ECBD-C14C-4724-88AD-2FB5F12A2EED}"/>
    <cellStyle name="Comma 2 2 3 8" xfId="1713" xr:uid="{D4F8564C-4910-46D1-98E7-C46DD3E21ACE}"/>
    <cellStyle name="Comma 2 2 4" xfId="128" xr:uid="{C031D827-E1CF-499A-B891-CE23D8EA4EBD}"/>
    <cellStyle name="Comma 2 2 4 2" xfId="264" xr:uid="{90B3EEFC-7B2E-4773-8682-8B55D6EB1F9A}"/>
    <cellStyle name="Comma 2 2 4 2 2" xfId="536" xr:uid="{6F23DBDD-B3FD-4BE7-AD06-3B4CC7186C65}"/>
    <cellStyle name="Comma 2 2 4 2 2 2" xfId="1080" xr:uid="{2425142B-2EB0-49C3-8D02-5D07DAEB42BB}"/>
    <cellStyle name="Comma 2 2 4 2 2 3" xfId="1625" xr:uid="{22320BC2-3B3E-43DA-83ED-D49D9298C376}"/>
    <cellStyle name="Comma 2 2 4 2 3" xfId="808" xr:uid="{BB98200E-859A-4E1D-ACFE-83EF70605FDD}"/>
    <cellStyle name="Comma 2 2 4 2 4" xfId="1353" xr:uid="{C73D73AF-66E6-45DD-89C3-F80EBCD780B8}"/>
    <cellStyle name="Comma 2 2 4 3" xfId="400" xr:uid="{6D72B240-868D-4770-A8C2-32AAE5C62214}"/>
    <cellStyle name="Comma 2 2 4 3 2" xfId="944" xr:uid="{141F0100-7E8E-4F1C-8972-F4810F6FDC92}"/>
    <cellStyle name="Comma 2 2 4 3 3" xfId="1489" xr:uid="{EF4C2EF9-EFAE-4264-93CA-91AB067C31B0}"/>
    <cellStyle name="Comma 2 2 4 4" xfId="672" xr:uid="{E62BA224-45EE-4949-B3B0-47A7C29FB97D}"/>
    <cellStyle name="Comma 2 2 4 5" xfId="1217" xr:uid="{3F600EDA-DB9D-4227-B601-486CFDC92BA1}"/>
    <cellStyle name="Comma 2 2 4 6" xfId="1761" xr:uid="{B35D5A56-1702-4836-8798-53D393997CBB}"/>
    <cellStyle name="Comma 2 2 5" xfId="196" xr:uid="{D83DC0EF-7003-412C-A685-736D5DEBD330}"/>
    <cellStyle name="Comma 2 2 5 2" xfId="468" xr:uid="{7CC9882B-905E-47F4-920B-869363A8F5B3}"/>
    <cellStyle name="Comma 2 2 5 2 2" xfId="1012" xr:uid="{2510E7A9-CAC0-4878-BCE8-B443B37C79F1}"/>
    <cellStyle name="Comma 2 2 5 2 3" xfId="1557" xr:uid="{83391683-2273-4E3C-BD19-195F328B8BD0}"/>
    <cellStyle name="Comma 2 2 5 3" xfId="740" xr:uid="{1DAD7C05-58F4-4AD8-A6D9-3D35F701A2F9}"/>
    <cellStyle name="Comma 2 2 5 4" xfId="1285" xr:uid="{D8B828BA-0121-49F5-93F3-523B05AFFAE3}"/>
    <cellStyle name="Comma 2 2 6" xfId="332" xr:uid="{ADD5EE1A-00F7-4B6A-975A-F3A18B098976}"/>
    <cellStyle name="Comma 2 2 6 2" xfId="876" xr:uid="{E6524617-2E6A-4094-BFE4-B4F3262443BD}"/>
    <cellStyle name="Comma 2 2 6 3" xfId="1421" xr:uid="{454E8FAE-05CC-4CCF-A431-9EA06C6D2844}"/>
    <cellStyle name="Comma 2 2 7" xfId="604" xr:uid="{A2343FE8-5490-47D6-A843-B650ABB57D2E}"/>
    <cellStyle name="Comma 2 2 8" xfId="1149" xr:uid="{367B7C28-C3A5-4C2A-9AF5-64F48BA051D2}"/>
    <cellStyle name="Comma 2 2 9" xfId="1693" xr:uid="{C2C27036-4BC3-4386-9B98-46170D303AE9}"/>
    <cellStyle name="Comma 2 3" xfId="17" xr:uid="{00000000-0005-0000-0000-00001B000000}"/>
    <cellStyle name="Comma 2 3 2" xfId="130" xr:uid="{DDAA0B6E-F436-418E-82DB-E1599FE36340}"/>
    <cellStyle name="Comma 2 3 2 2" xfId="266" xr:uid="{107F87A5-B9CA-437C-BF50-77A0400AFAC5}"/>
    <cellStyle name="Comma 2 3 2 2 2" xfId="538" xr:uid="{A6A6DBCE-A168-46D0-8AA5-487E746B3BE4}"/>
    <cellStyle name="Comma 2 3 2 2 2 2" xfId="1082" xr:uid="{9982F189-9931-447A-A066-E56E0C8B37AC}"/>
    <cellStyle name="Comma 2 3 2 2 2 3" xfId="1627" xr:uid="{2FB194F9-4557-401C-91F6-AC774FED8EBF}"/>
    <cellStyle name="Comma 2 3 2 2 3" xfId="810" xr:uid="{461376B3-F8C7-4DB8-9478-E7610E50724C}"/>
    <cellStyle name="Comma 2 3 2 2 4" xfId="1355" xr:uid="{3A6843E8-8C6E-4A77-88A9-7869B8DABEB1}"/>
    <cellStyle name="Comma 2 3 2 3" xfId="402" xr:uid="{50D3E694-A741-455B-BC63-01D9F6DB820F}"/>
    <cellStyle name="Comma 2 3 2 3 2" xfId="946" xr:uid="{A70B71C9-E0F8-4AF2-86F0-5A221ADCC95F}"/>
    <cellStyle name="Comma 2 3 2 3 3" xfId="1491" xr:uid="{F09EEA1C-D2A8-4889-B6FE-7631F41FE24A}"/>
    <cellStyle name="Comma 2 3 2 4" xfId="674" xr:uid="{13E50098-B88C-41C1-B752-98DE14F33E15}"/>
    <cellStyle name="Comma 2 3 2 5" xfId="1219" xr:uid="{576C8E95-6B19-4B64-A5C1-5DF4FC0E7918}"/>
    <cellStyle name="Comma 2 3 2 6" xfId="1763" xr:uid="{68A360A1-D40E-480C-8C7A-0348D45EDFFF}"/>
    <cellStyle name="Comma 2 3 3" xfId="198" xr:uid="{04C615BF-21ED-49E5-9A8B-11364ED2A1C9}"/>
    <cellStyle name="Comma 2 3 3 2" xfId="470" xr:uid="{54CCEC3A-B322-460B-AF0E-81A95485178B}"/>
    <cellStyle name="Comma 2 3 3 2 2" xfId="1014" xr:uid="{B8C8F6D2-85B3-4EA7-9550-817D997C63B5}"/>
    <cellStyle name="Comma 2 3 3 2 3" xfId="1559" xr:uid="{ABE0F0E2-C1C7-46A8-B786-C9622E33CD72}"/>
    <cellStyle name="Comma 2 3 3 3" xfId="742" xr:uid="{799996B5-5939-4C6F-9927-570742BC08A7}"/>
    <cellStyle name="Comma 2 3 3 4" xfId="1287" xr:uid="{AB660B4B-0A77-4130-8F23-55F1E543115D}"/>
    <cellStyle name="Comma 2 3 4" xfId="334" xr:uid="{265DEFB9-0DF5-4B67-9E9B-35811E4E5C62}"/>
    <cellStyle name="Comma 2 3 4 2" xfId="878" xr:uid="{652273D0-C1F5-4F2A-B8D5-8216DB9FD300}"/>
    <cellStyle name="Comma 2 3 4 3" xfId="1423" xr:uid="{6196DBA7-0308-47AE-916F-EB5769F36E15}"/>
    <cellStyle name="Comma 2 3 5" xfId="606" xr:uid="{9BF8EFD9-8870-4BF8-A6D1-3D493AA3A148}"/>
    <cellStyle name="Comma 2 3 6" xfId="1151" xr:uid="{9D4C9EFB-2187-429F-B76B-1C86399259DD}"/>
    <cellStyle name="Comma 2 3 7" xfId="1695" xr:uid="{7CF36808-76FC-4017-9973-1088B81C2970}"/>
    <cellStyle name="Comma 2 4" xfId="125" xr:uid="{ADD7135F-4D8C-41AD-B60F-87F63C05BACE}"/>
    <cellStyle name="Comma 2 4 2" xfId="261" xr:uid="{D0E52D26-F576-4BBC-9432-72FB77AC65A8}"/>
    <cellStyle name="Comma 2 4 2 2" xfId="533" xr:uid="{6F7469DB-4D8D-435B-8C02-A6F79566F94B}"/>
    <cellStyle name="Comma 2 4 2 2 2" xfId="1077" xr:uid="{907C0281-9056-41CC-B6F9-3B574597F918}"/>
    <cellStyle name="Comma 2 4 2 2 3" xfId="1622" xr:uid="{BFE97EFE-C713-49F4-8D5D-2863C0986385}"/>
    <cellStyle name="Comma 2 4 2 3" xfId="805" xr:uid="{F831A0F9-06D1-40F6-9459-11E0C49E741F}"/>
    <cellStyle name="Comma 2 4 2 4" xfId="1350" xr:uid="{2137B423-7419-47F6-8279-562E33832F0C}"/>
    <cellStyle name="Comma 2 4 3" xfId="397" xr:uid="{AE3DFA95-DAA0-4DE0-8DA6-E468EBA75E27}"/>
    <cellStyle name="Comma 2 4 3 2" xfId="941" xr:uid="{55CD275D-727A-4B3C-80CE-CAD0900658AD}"/>
    <cellStyle name="Comma 2 4 3 3" xfId="1486" xr:uid="{013ABBE2-D27D-4427-A98E-2AA808AC1A9E}"/>
    <cellStyle name="Comma 2 4 4" xfId="669" xr:uid="{EC94D151-5BD7-49E5-B6E6-CEE92CCB3621}"/>
    <cellStyle name="Comma 2 4 5" xfId="1214" xr:uid="{5C40A061-ED81-4DD5-8253-301AEC44EE61}"/>
    <cellStyle name="Comma 2 4 6" xfId="1758" xr:uid="{5DA5FC0D-3E8A-4566-A5C0-09D7004E1A2B}"/>
    <cellStyle name="Comma 2 5" xfId="193" xr:uid="{C9C85115-5727-46C1-A38A-A3ABCEA1B680}"/>
    <cellStyle name="Comma 2 5 2" xfId="465" xr:uid="{343F50AE-CC87-4A80-8F10-9E3AA60BFDFC}"/>
    <cellStyle name="Comma 2 5 2 2" xfId="1009" xr:uid="{B779742B-ABA2-484B-A922-418A53E3BA42}"/>
    <cellStyle name="Comma 2 5 2 3" xfId="1554" xr:uid="{5CDB107C-E743-4C7E-8E84-383824B83B39}"/>
    <cellStyle name="Comma 2 5 3" xfId="737" xr:uid="{68376AC1-76BD-4794-A9AE-CA38BFC55875}"/>
    <cellStyle name="Comma 2 5 4" xfId="1282" xr:uid="{3F03030B-E354-43DB-887D-F765A88A933F}"/>
    <cellStyle name="Comma 2 6" xfId="329" xr:uid="{8CF53020-36D3-46B9-B58A-D61D5A535592}"/>
    <cellStyle name="Comma 2 6 2" xfId="873" xr:uid="{D8A50355-D054-46DB-8258-E47865361E55}"/>
    <cellStyle name="Comma 2 6 3" xfId="1418" xr:uid="{60AC0EE4-00B6-404A-93AA-C69E257B3815}"/>
    <cellStyle name="Comma 2 7" xfId="601" xr:uid="{EA99B36D-2829-4ECC-87A3-AA55017CBA89}"/>
    <cellStyle name="Comma 2 8" xfId="1146" xr:uid="{23F4F4DE-2364-4B2C-84F5-56C076DCE950}"/>
    <cellStyle name="Comma 2 9" xfId="1690" xr:uid="{ECB5CD1B-2355-4352-A16F-54404C5DD39B}"/>
    <cellStyle name="Comma 3" xfId="5" xr:uid="{00000000-0005-0000-0000-00001C000000}"/>
    <cellStyle name="Comma 3 2" xfId="126" xr:uid="{85E67232-BEF5-4697-B314-C614070C71AD}"/>
    <cellStyle name="Comma 3 2 2" xfId="262" xr:uid="{2C194DBC-6955-494A-B680-BAD80DC8880E}"/>
    <cellStyle name="Comma 3 2 2 2" xfId="534" xr:uid="{036A20BA-417A-453B-9433-59EF450F0E18}"/>
    <cellStyle name="Comma 3 2 2 2 2" xfId="1078" xr:uid="{7B668FA0-1596-4187-80EA-563C3911A413}"/>
    <cellStyle name="Comma 3 2 2 2 3" xfId="1623" xr:uid="{579E1348-5872-4E1D-8344-DAB10A1D01BA}"/>
    <cellStyle name="Comma 3 2 2 3" xfId="806" xr:uid="{52E91570-5C0A-4CE5-881F-E793FA79A041}"/>
    <cellStyle name="Comma 3 2 2 4" xfId="1351" xr:uid="{ED59997F-A5D4-498E-84FF-4872CF85B74D}"/>
    <cellStyle name="Comma 3 2 3" xfId="398" xr:uid="{672F9216-AD8A-40A2-94E7-6D2AF5B4C597}"/>
    <cellStyle name="Comma 3 2 3 2" xfId="942" xr:uid="{602457AA-2387-4E67-80F9-D5DF99BD25D7}"/>
    <cellStyle name="Comma 3 2 3 3" xfId="1487" xr:uid="{77BF543A-EE03-4CA2-8382-A2EA080D9BBE}"/>
    <cellStyle name="Comma 3 2 4" xfId="670" xr:uid="{DE30C69D-B2C3-4023-8A9F-A93D23E9A7BD}"/>
    <cellStyle name="Comma 3 2 5" xfId="1215" xr:uid="{047E0C07-8D3B-48C4-B627-E915431C9B21}"/>
    <cellStyle name="Comma 3 2 6" xfId="1759" xr:uid="{D217D886-4AE0-4BA5-817C-A0C32B6E6478}"/>
    <cellStyle name="Comma 3 3" xfId="194" xr:uid="{1E38D3E8-89AF-4936-8DEC-B22334224FF5}"/>
    <cellStyle name="Comma 3 3 2" xfId="466" xr:uid="{556A6A87-6F14-4323-8F38-50EA938F6820}"/>
    <cellStyle name="Comma 3 3 2 2" xfId="1010" xr:uid="{D3C2A531-9BEE-4A48-B9F6-2C5C506200CB}"/>
    <cellStyle name="Comma 3 3 2 3" xfId="1555" xr:uid="{0B7A7FFF-5424-463C-8CCA-62B604E87A2C}"/>
    <cellStyle name="Comma 3 3 3" xfId="738" xr:uid="{3B9C8752-7B05-4F1A-B61E-ADE7070CFC20}"/>
    <cellStyle name="Comma 3 3 4" xfId="1283" xr:uid="{324FB99E-202B-4E94-8456-1CDD43983407}"/>
    <cellStyle name="Comma 3 4" xfId="330" xr:uid="{D3284755-ECA7-4B48-9F35-078FD029E074}"/>
    <cellStyle name="Comma 3 4 2" xfId="874" xr:uid="{D7D14322-BC2C-4BC8-935E-34B9168196FE}"/>
    <cellStyle name="Comma 3 4 3" xfId="1419" xr:uid="{0A12AEB7-FD2D-4E69-9C16-B88788C8ED16}"/>
    <cellStyle name="Comma 3 5" xfId="602" xr:uid="{B88E5D93-8712-4A5D-8860-1C00A75C1C73}"/>
    <cellStyle name="Comma 3 6" xfId="1147" xr:uid="{6FDA17E2-237A-4184-8943-D070A027EFAB}"/>
    <cellStyle name="Comma 3 7" xfId="1691" xr:uid="{4DAEAAB9-BC2A-441B-921D-D9DB4475B112}"/>
    <cellStyle name="Comma 4" xfId="3" xr:uid="{00000000-0005-0000-0000-00001D000000}"/>
    <cellStyle name="Comma 4 2" xfId="11" xr:uid="{00000000-0005-0000-0000-00001E000000}"/>
    <cellStyle name="Comma 4 2 2" xfId="21" xr:uid="{00000000-0005-0000-0000-00001F000000}"/>
    <cellStyle name="Comma 4 2 2 2" xfId="131" xr:uid="{A65974E1-A86F-48B3-BE09-FD49E926A962}"/>
    <cellStyle name="Comma 4 2 2 2 2" xfId="267" xr:uid="{AB084255-C9C6-47BC-A656-D568BD719317}"/>
    <cellStyle name="Comma 4 2 2 2 2 2" xfId="539" xr:uid="{D0536C89-E451-4949-AFBC-411C3BB3B175}"/>
    <cellStyle name="Comma 4 2 2 2 2 2 2" xfId="1083" xr:uid="{8E7FBC2B-2BDD-4CF1-B337-EB3C116B9DED}"/>
    <cellStyle name="Comma 4 2 2 2 2 2 3" xfId="1628" xr:uid="{441901AE-4F46-4E18-99E5-55DA51BE235C}"/>
    <cellStyle name="Comma 4 2 2 2 2 3" xfId="811" xr:uid="{99766D40-23E9-4852-A6D1-B3C277147BF0}"/>
    <cellStyle name="Comma 4 2 2 2 2 4" xfId="1356" xr:uid="{6B0740EF-B046-4889-9928-E7DF49BE60DC}"/>
    <cellStyle name="Comma 4 2 2 2 3" xfId="403" xr:uid="{86EF5DAC-8BC0-42E7-A065-B1483A10F709}"/>
    <cellStyle name="Comma 4 2 2 2 3 2" xfId="947" xr:uid="{FEED3E68-3EEB-42DD-9327-2E620AD94A3C}"/>
    <cellStyle name="Comma 4 2 2 2 3 3" xfId="1492" xr:uid="{AA2E3274-7899-4E6F-863A-831F14159CFC}"/>
    <cellStyle name="Comma 4 2 2 2 4" xfId="675" xr:uid="{3FEB91D5-EA8E-414F-9FCD-127EE2ADD6BC}"/>
    <cellStyle name="Comma 4 2 2 2 5" xfId="1220" xr:uid="{EC3B1B10-61C4-4823-8C3C-DCFAB8F6E24B}"/>
    <cellStyle name="Comma 4 2 2 2 6" xfId="1764" xr:uid="{C8691746-4E5C-4246-A561-4F5BF80C3E44}"/>
    <cellStyle name="Comma 4 2 2 3" xfId="199" xr:uid="{04F0DD07-3520-4227-A43B-A1941ADB0DE9}"/>
    <cellStyle name="Comma 4 2 2 3 2" xfId="471" xr:uid="{7A5592DE-0655-42E3-8475-CA4C2A82054E}"/>
    <cellStyle name="Comma 4 2 2 3 2 2" xfId="1015" xr:uid="{4D38FD75-ED28-4563-9532-2D9813609EBD}"/>
    <cellStyle name="Comma 4 2 2 3 2 3" xfId="1560" xr:uid="{4994FA40-79E8-4035-8DD9-D743307A18FC}"/>
    <cellStyle name="Comma 4 2 2 3 3" xfId="743" xr:uid="{6D3E5A27-0007-4033-A16F-4EF1B92B223A}"/>
    <cellStyle name="Comma 4 2 2 3 4" xfId="1288" xr:uid="{504E3D21-9890-401B-8205-253FEB762B08}"/>
    <cellStyle name="Comma 4 2 2 4" xfId="335" xr:uid="{613388F0-C81A-4B47-AB0B-47C1D573B35F}"/>
    <cellStyle name="Comma 4 2 2 4 2" xfId="879" xr:uid="{A3F5981C-915F-4B33-8B54-7BEB26FCFB81}"/>
    <cellStyle name="Comma 4 2 2 4 3" xfId="1424" xr:uid="{8AB32A6A-00BE-43B9-827D-08739724AA0D}"/>
    <cellStyle name="Comma 4 2 2 5" xfId="607" xr:uid="{98E02744-0A1E-4373-95BD-8B52ABEE243D}"/>
    <cellStyle name="Comma 4 2 2 6" xfId="1152" xr:uid="{1F716AA9-2E4E-4850-A94D-0BEC6A28411E}"/>
    <cellStyle name="Comma 4 2 2 7" xfId="1696" xr:uid="{9343F220-3795-4A93-8C82-648B6C7F629E}"/>
    <cellStyle name="Comma 4 2 3" xfId="55" xr:uid="{00000000-0005-0000-0000-000020000000}"/>
    <cellStyle name="Comma 4 2 3 2" xfId="65" xr:uid="{00000000-0005-0000-0000-000021000000}"/>
    <cellStyle name="Comma 4 2 3 2 2" xfId="151" xr:uid="{050EA5E3-F4BF-433E-8F2D-7DB612C6143F}"/>
    <cellStyle name="Comma 4 2 3 2 2 2" xfId="287" xr:uid="{CCC057D5-B007-42BF-8920-86197120C7C8}"/>
    <cellStyle name="Comma 4 2 3 2 2 2 2" xfId="559" xr:uid="{7353876C-1703-4EFA-9C77-78F197933B94}"/>
    <cellStyle name="Comma 4 2 3 2 2 2 2 2" xfId="1103" xr:uid="{C6320213-5305-4517-9D02-7F36FC25896F}"/>
    <cellStyle name="Comma 4 2 3 2 2 2 2 3" xfId="1648" xr:uid="{BBF0E7E3-1017-442D-AA17-71FF890A6A7B}"/>
    <cellStyle name="Comma 4 2 3 2 2 2 3" xfId="831" xr:uid="{9A7175B7-1706-4ED1-92A7-8CCC984EF325}"/>
    <cellStyle name="Comma 4 2 3 2 2 2 4" xfId="1376" xr:uid="{4AC5EEDD-20DC-464F-9608-DB2485C0A10E}"/>
    <cellStyle name="Comma 4 2 3 2 2 3" xfId="423" xr:uid="{30C99913-CC3B-438A-B3AF-6EFEF7FB6C4D}"/>
    <cellStyle name="Comma 4 2 3 2 2 3 2" xfId="967" xr:uid="{09142882-8584-42BC-AEF9-8FA534CE2DD7}"/>
    <cellStyle name="Comma 4 2 3 2 2 3 3" xfId="1512" xr:uid="{1895A45E-EE9E-47AB-A7A6-A91E9A190953}"/>
    <cellStyle name="Comma 4 2 3 2 2 4" xfId="695" xr:uid="{7A7C02C2-E121-4DA7-A6B8-565A44B7C1A3}"/>
    <cellStyle name="Comma 4 2 3 2 2 5" xfId="1240" xr:uid="{C8E64C8E-299B-434C-A75B-3758BCBE0ECA}"/>
    <cellStyle name="Comma 4 2 3 2 2 6" xfId="1784" xr:uid="{3AF7A9EA-BAF4-4886-9F07-089F15444FAC}"/>
    <cellStyle name="Comma 4 2 3 2 3" xfId="219" xr:uid="{FE0A8B55-E71E-4B8B-B231-D93DA3F5FB04}"/>
    <cellStyle name="Comma 4 2 3 2 3 2" xfId="491" xr:uid="{73292256-5403-4101-9BE1-E4735590EB84}"/>
    <cellStyle name="Comma 4 2 3 2 3 2 2" xfId="1035" xr:uid="{EBB7BBD7-9DE6-434A-AE64-9B2856C74516}"/>
    <cellStyle name="Comma 4 2 3 2 3 2 3" xfId="1580" xr:uid="{868EC989-E8F1-4DC2-B275-5277A56F2E2A}"/>
    <cellStyle name="Comma 4 2 3 2 3 3" xfId="763" xr:uid="{B5BEE38B-C82F-4663-90E5-A5090A9EC733}"/>
    <cellStyle name="Comma 4 2 3 2 3 4" xfId="1308" xr:uid="{FDD6C1E0-0B0E-4428-B909-0C1E91295329}"/>
    <cellStyle name="Comma 4 2 3 2 4" xfId="355" xr:uid="{7AF13D8A-C0C7-4A12-BC15-E6BCF0B19F90}"/>
    <cellStyle name="Comma 4 2 3 2 4 2" xfId="899" xr:uid="{829A0812-4895-48D9-A897-C81C6980600A}"/>
    <cellStyle name="Comma 4 2 3 2 4 3" xfId="1444" xr:uid="{2F983AE0-3913-4539-8AE8-EB25496C5068}"/>
    <cellStyle name="Comma 4 2 3 2 5" xfId="627" xr:uid="{D083C161-2257-4E76-848B-F43506043514}"/>
    <cellStyle name="Comma 4 2 3 2 6" xfId="1172" xr:uid="{A9401FC1-2802-4E45-A629-D2FB1A8009AB}"/>
    <cellStyle name="Comma 4 2 3 2 7" xfId="1716" xr:uid="{BA187DE8-9F80-4CAA-9E36-3A6DA746B552}"/>
    <cellStyle name="Comma 4 2 3 3" xfId="147" xr:uid="{D0D6743D-7E6A-4163-94EF-1C7592CACCBF}"/>
    <cellStyle name="Comma 4 2 3 3 2" xfId="283" xr:uid="{81EE5B0C-FC17-4DD9-BEAC-5DD8D247E368}"/>
    <cellStyle name="Comma 4 2 3 3 2 2" xfId="555" xr:uid="{19680D1D-11BD-4233-90BF-FF771139400B}"/>
    <cellStyle name="Comma 4 2 3 3 2 2 2" xfId="1099" xr:uid="{29C39CA9-F427-4200-80F6-E66220E7CE5B}"/>
    <cellStyle name="Comma 4 2 3 3 2 2 3" xfId="1644" xr:uid="{0E5D4623-2C2E-4723-98CB-0C1F88E463FD}"/>
    <cellStyle name="Comma 4 2 3 3 2 3" xfId="827" xr:uid="{206B2C13-83DB-4B7A-B05D-04BFCD1993E4}"/>
    <cellStyle name="Comma 4 2 3 3 2 4" xfId="1372" xr:uid="{6882A71B-18A0-431F-9F17-61DE7CBB3C6B}"/>
    <cellStyle name="Comma 4 2 3 3 3" xfId="419" xr:uid="{5F33DF91-412B-41D8-B776-826559F98B44}"/>
    <cellStyle name="Comma 4 2 3 3 3 2" xfId="963" xr:uid="{E0BC3C10-1A98-48F8-8031-A93C27CAEAAA}"/>
    <cellStyle name="Comma 4 2 3 3 3 3" xfId="1508" xr:uid="{CAEECA55-7877-4142-A196-2A75467C31FD}"/>
    <cellStyle name="Comma 4 2 3 3 4" xfId="691" xr:uid="{744B096F-C76A-4CEF-AAC5-A23E90E68898}"/>
    <cellStyle name="Comma 4 2 3 3 5" xfId="1236" xr:uid="{5A1D5AD3-54DB-4A4A-B655-BFE61AAFB46D}"/>
    <cellStyle name="Comma 4 2 3 3 6" xfId="1780" xr:uid="{A2D7BB80-6D22-4C50-842F-7C637618E25F}"/>
    <cellStyle name="Comma 4 2 3 4" xfId="215" xr:uid="{989D9260-FBDA-4BB3-98B4-E79991CE2760}"/>
    <cellStyle name="Comma 4 2 3 4 2" xfId="487" xr:uid="{BB65E555-00C5-493A-9F33-BAC1B0639FC7}"/>
    <cellStyle name="Comma 4 2 3 4 2 2" xfId="1031" xr:uid="{B102EACE-739E-4DC9-90B6-B20985452F86}"/>
    <cellStyle name="Comma 4 2 3 4 2 3" xfId="1576" xr:uid="{088BD823-C4E5-4724-B865-A54B8D410F59}"/>
    <cellStyle name="Comma 4 2 3 4 3" xfId="759" xr:uid="{B3C9AB24-D950-4A51-939C-2157CA7C7EC5}"/>
    <cellStyle name="Comma 4 2 3 4 4" xfId="1304" xr:uid="{F308E47A-5F7E-422F-87EA-8623D286C51A}"/>
    <cellStyle name="Comma 4 2 3 5" xfId="351" xr:uid="{53E03E91-5ABD-49B6-A624-B4B22ACB49C7}"/>
    <cellStyle name="Comma 4 2 3 5 2" xfId="895" xr:uid="{F5384196-DBDF-4585-A1D3-2225863508E8}"/>
    <cellStyle name="Comma 4 2 3 5 3" xfId="1440" xr:uid="{E4D8C675-EE21-46FB-92A3-C619FC366132}"/>
    <cellStyle name="Comma 4 2 3 6" xfId="623" xr:uid="{D1AEBDC2-979A-4671-8C02-A313E7F8F72E}"/>
    <cellStyle name="Comma 4 2 3 7" xfId="1168" xr:uid="{E18DEC47-3CF8-45DF-9EEF-AD36995858CC}"/>
    <cellStyle name="Comma 4 2 3 8" xfId="1712" xr:uid="{2F5300AD-B5D2-4C86-8311-316F96AFE5C5}"/>
    <cellStyle name="Comma 4 2 4" xfId="127" xr:uid="{10522745-3B38-4F45-9B24-D829DB5F6FD1}"/>
    <cellStyle name="Comma 4 2 4 2" xfId="263" xr:uid="{286601B3-E974-4052-B794-9BB5F029292E}"/>
    <cellStyle name="Comma 4 2 4 2 2" xfId="535" xr:uid="{35D4139A-EE10-43DD-85FD-BAF89246E09D}"/>
    <cellStyle name="Comma 4 2 4 2 2 2" xfId="1079" xr:uid="{E2581B61-52AB-44AB-9287-28A5BED4D49D}"/>
    <cellStyle name="Comma 4 2 4 2 2 3" xfId="1624" xr:uid="{FAD2045D-25A4-47DD-A1B4-A45DAB3638E0}"/>
    <cellStyle name="Comma 4 2 4 2 3" xfId="807" xr:uid="{95041DD7-A8BE-47CD-BB73-56CF694D7C09}"/>
    <cellStyle name="Comma 4 2 4 2 4" xfId="1352" xr:uid="{D69D4F38-2A9E-4105-8D85-57116BE334E2}"/>
    <cellStyle name="Comma 4 2 4 3" xfId="399" xr:uid="{554B5585-E9A1-456F-9D86-DD7CFB2DB0D5}"/>
    <cellStyle name="Comma 4 2 4 3 2" xfId="943" xr:uid="{DEC8818A-CB4B-44C7-ADF2-A858C2D97DB1}"/>
    <cellStyle name="Comma 4 2 4 3 3" xfId="1488" xr:uid="{730B0A32-532A-4B23-ABE7-DC46E1764D6C}"/>
    <cellStyle name="Comma 4 2 4 4" xfId="671" xr:uid="{40009E9B-BC0C-4641-A722-912133A7177A}"/>
    <cellStyle name="Comma 4 2 4 5" xfId="1216" xr:uid="{8124BE9F-C0AB-4F8F-B56F-7C00949DD3CB}"/>
    <cellStyle name="Comma 4 2 4 6" xfId="1760" xr:uid="{950C84E5-3164-46CA-90F6-99B09C9703BA}"/>
    <cellStyle name="Comma 4 2 5" xfId="195" xr:uid="{3BB2596D-AA01-432E-B641-5DE6864AD455}"/>
    <cellStyle name="Comma 4 2 5 2" xfId="467" xr:uid="{290E6302-9973-4778-9216-76E7686E163D}"/>
    <cellStyle name="Comma 4 2 5 2 2" xfId="1011" xr:uid="{F4D2E718-2F75-42FD-A053-99CED874D90C}"/>
    <cellStyle name="Comma 4 2 5 2 3" xfId="1556" xr:uid="{CD634F7C-9DD2-430A-A0EA-C45B87BC5054}"/>
    <cellStyle name="Comma 4 2 5 3" xfId="739" xr:uid="{785723DA-2375-459F-B2D4-2F15D8C138D1}"/>
    <cellStyle name="Comma 4 2 5 4" xfId="1284" xr:uid="{18BB1C55-D66B-42B6-BACF-24109023B195}"/>
    <cellStyle name="Comma 4 2 6" xfId="331" xr:uid="{6F4FDDD2-3840-485B-BC53-CC615210C1CC}"/>
    <cellStyle name="Comma 4 2 6 2" xfId="875" xr:uid="{372E3B00-3502-4ADE-8329-2CA51BCF6DC0}"/>
    <cellStyle name="Comma 4 2 6 3" xfId="1420" xr:uid="{EDA492EB-5DA3-4EB9-A993-2F8819CD3E14}"/>
    <cellStyle name="Comma 4 2 7" xfId="603" xr:uid="{9293E7E6-28AA-4314-BB51-B3A5CC457108}"/>
    <cellStyle name="Comma 4 2 8" xfId="1148" xr:uid="{BE67299A-049C-4BAE-B906-BCE4E7495FFB}"/>
    <cellStyle name="Comma 4 2 9" xfId="1692" xr:uid="{645C090E-F861-493C-B8FA-7C045F5EE01C}"/>
    <cellStyle name="Comma 4 3" xfId="16" xr:uid="{00000000-0005-0000-0000-000022000000}"/>
    <cellStyle name="Comma 4 3 2" xfId="129" xr:uid="{1C7F3CA3-51BA-4228-8DC7-872FB6F8AE43}"/>
    <cellStyle name="Comma 4 3 2 2" xfId="265" xr:uid="{183B527C-1350-43E8-A708-FFAE581551AE}"/>
    <cellStyle name="Comma 4 3 2 2 2" xfId="537" xr:uid="{51F3886A-2565-422C-B382-8A3060822BEE}"/>
    <cellStyle name="Comma 4 3 2 2 2 2" xfId="1081" xr:uid="{8CBDD8C4-92AE-445C-85FE-926C0B77F0E5}"/>
    <cellStyle name="Comma 4 3 2 2 2 3" xfId="1626" xr:uid="{09ABF67B-0B08-4B14-878A-BFF1F06B13AD}"/>
    <cellStyle name="Comma 4 3 2 2 3" xfId="809" xr:uid="{BC35609B-4663-4693-BFAC-502481BFF2BF}"/>
    <cellStyle name="Comma 4 3 2 2 4" xfId="1354" xr:uid="{32E6B75E-6C76-4DAA-805A-0BEF42AD546A}"/>
    <cellStyle name="Comma 4 3 2 3" xfId="401" xr:uid="{C059B763-0274-470B-8789-F5D86C8BCC0F}"/>
    <cellStyle name="Comma 4 3 2 3 2" xfId="945" xr:uid="{50304AE8-0BF5-4F1F-8914-9E0BD2108688}"/>
    <cellStyle name="Comma 4 3 2 3 3" xfId="1490" xr:uid="{0D718BD2-38B4-4B62-99B7-B55D84B260FE}"/>
    <cellStyle name="Comma 4 3 2 4" xfId="673" xr:uid="{BD6D58A9-E07B-4657-BC5D-51CF9A605F95}"/>
    <cellStyle name="Comma 4 3 2 5" xfId="1218" xr:uid="{28AE01CE-52DB-40BB-8954-62EA1B4F8758}"/>
    <cellStyle name="Comma 4 3 2 6" xfId="1762" xr:uid="{C5361A91-D58B-4C57-86BB-8E232DB0B66C}"/>
    <cellStyle name="Comma 4 3 3" xfId="197" xr:uid="{D25D43B4-A4B1-4F63-BF7E-E53EB64DB7A6}"/>
    <cellStyle name="Comma 4 3 3 2" xfId="469" xr:uid="{B7FAFA3E-403E-44D5-B471-D2EBA4D57F00}"/>
    <cellStyle name="Comma 4 3 3 2 2" xfId="1013" xr:uid="{DEE4D2AC-29AC-4C8E-BF82-293D387D9AB8}"/>
    <cellStyle name="Comma 4 3 3 2 3" xfId="1558" xr:uid="{87DFF1F5-1201-44CA-93D4-32FFB6C04A57}"/>
    <cellStyle name="Comma 4 3 3 3" xfId="741" xr:uid="{3893DBD3-9867-406D-8C89-201EFA87C836}"/>
    <cellStyle name="Comma 4 3 3 4" xfId="1286" xr:uid="{AB6ED50B-1D8B-4A76-9722-69AC02B3FEE4}"/>
    <cellStyle name="Comma 4 3 4" xfId="333" xr:uid="{9E434B89-0827-4AA5-BAA7-7C74F0A78604}"/>
    <cellStyle name="Comma 4 3 4 2" xfId="877" xr:uid="{3009CACD-8548-4F0D-997A-EDC4EC5F08DD}"/>
    <cellStyle name="Comma 4 3 4 3" xfId="1422" xr:uid="{F5DA89E1-ADE0-4016-A19F-7ABE8700B62D}"/>
    <cellStyle name="Comma 4 3 5" xfId="605" xr:uid="{7CC6D96E-F8C8-49CB-89F9-8B44B14BD0CA}"/>
    <cellStyle name="Comma 4 3 6" xfId="1150" xr:uid="{7645889E-5AE7-4D58-AA62-537096E7195C}"/>
    <cellStyle name="Comma 4 3 7" xfId="1694" xr:uid="{D62A5242-3451-4C30-B6AF-A433363C2BDA}"/>
    <cellStyle name="Comma 4 4" xfId="124" xr:uid="{3B4853DB-3E64-4F3A-BC87-2B9EF20BC39F}"/>
    <cellStyle name="Comma 4 4 2" xfId="260" xr:uid="{1243FD5B-2315-45C6-A43A-EC784D77835D}"/>
    <cellStyle name="Comma 4 4 2 2" xfId="532" xr:uid="{E23F8EFF-CF0B-4627-80D1-3B90D6EF8FDE}"/>
    <cellStyle name="Comma 4 4 2 2 2" xfId="1076" xr:uid="{CAF7FDCE-7184-4C83-83EB-44C0B6B93328}"/>
    <cellStyle name="Comma 4 4 2 2 3" xfId="1621" xr:uid="{FE4DA9B0-EED5-43B3-9019-76C0A4115067}"/>
    <cellStyle name="Comma 4 4 2 3" xfId="804" xr:uid="{CE21F9C8-8281-4E7D-A41B-31B06FF55816}"/>
    <cellStyle name="Comma 4 4 2 4" xfId="1349" xr:uid="{48167744-5E3C-481B-BD54-EA41EA3AFE12}"/>
    <cellStyle name="Comma 4 4 3" xfId="396" xr:uid="{31DE83FB-FA75-41A2-BFF1-C81903199AC3}"/>
    <cellStyle name="Comma 4 4 3 2" xfId="940" xr:uid="{0CE0138F-4287-48C2-A3FD-3CD9DB7D3B45}"/>
    <cellStyle name="Comma 4 4 3 3" xfId="1485" xr:uid="{2B6B2385-5974-41AF-B58B-5637DD8036C9}"/>
    <cellStyle name="Comma 4 4 4" xfId="668" xr:uid="{0C62DB93-6C85-4C02-A30D-E74B4663C6BC}"/>
    <cellStyle name="Comma 4 4 5" xfId="1213" xr:uid="{DE56281E-92E3-4470-87BA-D38404993084}"/>
    <cellStyle name="Comma 4 4 6" xfId="1757" xr:uid="{CC67FB01-2330-40D9-A7BE-1FDF2D924A8C}"/>
    <cellStyle name="Comma 4 5" xfId="192" xr:uid="{B854DA3A-C725-4465-BFA5-8509F0F386C1}"/>
    <cellStyle name="Comma 4 5 2" xfId="464" xr:uid="{7FAFDBDE-54E5-473C-83B1-5CF2368C7137}"/>
    <cellStyle name="Comma 4 5 2 2" xfId="1008" xr:uid="{F23B5173-D561-4118-94F2-3C96C080AFEA}"/>
    <cellStyle name="Comma 4 5 2 3" xfId="1553" xr:uid="{34F7FCEA-8515-4DED-A3D8-9CDC9459E254}"/>
    <cellStyle name="Comma 4 5 3" xfId="736" xr:uid="{64E0C608-DE6C-4FA8-8C0D-27A8C1B3D04A}"/>
    <cellStyle name="Comma 4 5 4" xfId="1281" xr:uid="{C38AA73B-59A3-495E-BC30-27392F9E1F34}"/>
    <cellStyle name="Comma 4 6" xfId="328" xr:uid="{310E950C-8779-4243-90B6-6ED651799A03}"/>
    <cellStyle name="Comma 4 6 2" xfId="872" xr:uid="{F518F7E2-A64A-433E-8E62-D3D17707AF8B}"/>
    <cellStyle name="Comma 4 6 3" xfId="1417" xr:uid="{238278E9-B4D3-4DA8-8079-42E459FEF81A}"/>
    <cellStyle name="Comma 4 7" xfId="600" xr:uid="{B9675977-1352-49DB-BEF4-CD4F46BCB2E7}"/>
    <cellStyle name="Comma 4 8" xfId="1145" xr:uid="{6AAA616A-EB83-4C1D-98EF-8C05D9F0A55B}"/>
    <cellStyle name="Comma 4 9" xfId="1689" xr:uid="{7D9CA670-713B-4337-BA5F-BE136B7DEA9F}"/>
    <cellStyle name="Comma 5" xfId="27" xr:uid="{00000000-0005-0000-0000-000023000000}"/>
    <cellStyle name="Comma 5 10" xfId="1699" xr:uid="{810709AF-6F89-4E79-9F4F-A5479B2927D4}"/>
    <cellStyle name="Comma 5 2" xfId="32" xr:uid="{00000000-0005-0000-0000-000024000000}"/>
    <cellStyle name="Comma 5 2 2" xfId="37" xr:uid="{00000000-0005-0000-0000-000025000000}"/>
    <cellStyle name="Comma 5 2 2 2" xfId="138" xr:uid="{801C78C1-4767-41D5-A176-9A73BB666EB5}"/>
    <cellStyle name="Comma 5 2 2 2 2" xfId="274" xr:uid="{2F40D6F8-D5C1-4A3E-9B24-52C625849F8C}"/>
    <cellStyle name="Comma 5 2 2 2 2 2" xfId="546" xr:uid="{CF2A87B1-758E-4851-8CCF-64665227B336}"/>
    <cellStyle name="Comma 5 2 2 2 2 2 2" xfId="1090" xr:uid="{FB7C2A7C-20E2-4981-BE8D-5686CBAACB72}"/>
    <cellStyle name="Comma 5 2 2 2 2 2 3" xfId="1635" xr:uid="{279B79E9-BF14-42CC-8F83-B04CD4E5F207}"/>
    <cellStyle name="Comma 5 2 2 2 2 3" xfId="818" xr:uid="{F269F613-AE03-4CED-B209-D76D7D4B31E3}"/>
    <cellStyle name="Comma 5 2 2 2 2 4" xfId="1363" xr:uid="{347B0811-63AB-4BAC-B690-E0C7C2E442D7}"/>
    <cellStyle name="Comma 5 2 2 2 3" xfId="410" xr:uid="{3DAD5BFD-5E83-48EA-86FA-D1DC4098AF50}"/>
    <cellStyle name="Comma 5 2 2 2 3 2" xfId="954" xr:uid="{D1340BE2-ECFD-43C4-A447-38ABABB32F06}"/>
    <cellStyle name="Comma 5 2 2 2 3 3" xfId="1499" xr:uid="{CF2990BA-A02B-4565-83BF-E03F97192DE3}"/>
    <cellStyle name="Comma 5 2 2 2 4" xfId="682" xr:uid="{FC73C7C2-60A0-4A70-9A9B-4B208D315499}"/>
    <cellStyle name="Comma 5 2 2 2 5" xfId="1227" xr:uid="{752250EA-0A24-4C41-BE3F-CC8008398F14}"/>
    <cellStyle name="Comma 5 2 2 2 6" xfId="1771" xr:uid="{3C697503-7214-4050-BFEE-46974F8F8DE8}"/>
    <cellStyle name="Comma 5 2 2 3" xfId="206" xr:uid="{9D643D2E-FB0A-4937-85DE-D94F8280A4E1}"/>
    <cellStyle name="Comma 5 2 2 3 2" xfId="478" xr:uid="{8B697094-E0A8-4BBD-9F59-3DFADBEBBE93}"/>
    <cellStyle name="Comma 5 2 2 3 2 2" xfId="1022" xr:uid="{9418D6B9-4FB3-4499-B3AF-7BB8DFF4D905}"/>
    <cellStyle name="Comma 5 2 2 3 2 3" xfId="1567" xr:uid="{3FDB49C2-C2D6-4BC2-8B1E-753C79B657AF}"/>
    <cellStyle name="Comma 5 2 2 3 3" xfId="750" xr:uid="{C31694B7-A73B-421F-8E1D-BB534756E362}"/>
    <cellStyle name="Comma 5 2 2 3 4" xfId="1295" xr:uid="{9F4731DA-2715-44D6-ADE1-311879148049}"/>
    <cellStyle name="Comma 5 2 2 4" xfId="342" xr:uid="{805698EA-BD43-4859-9E2D-C45C0ACD44F5}"/>
    <cellStyle name="Comma 5 2 2 4 2" xfId="886" xr:uid="{AD4803FE-CE53-4909-913C-8C264E29AF93}"/>
    <cellStyle name="Comma 5 2 2 4 3" xfId="1431" xr:uid="{EDF75273-1670-4D87-BDC7-8AD203F0249B}"/>
    <cellStyle name="Comma 5 2 2 5" xfId="614" xr:uid="{E10E2BB8-8205-42A1-88EF-732D3B6D1AFD}"/>
    <cellStyle name="Comma 5 2 2 6" xfId="1159" xr:uid="{C7FA13A0-C1CC-4E87-8D6D-D91C9849A381}"/>
    <cellStyle name="Comma 5 2 2 7" xfId="1703" xr:uid="{8F38C055-5DE2-4A91-A17E-B17DC48E0957}"/>
    <cellStyle name="Comma 5 2 3" xfId="136" xr:uid="{97C173E3-B724-4416-8CAD-E57901C969E3}"/>
    <cellStyle name="Comma 5 2 3 2" xfId="272" xr:uid="{3844A80A-B509-4E2C-91E4-094AECA8A18B}"/>
    <cellStyle name="Comma 5 2 3 2 2" xfId="544" xr:uid="{4B38B273-3369-4DD2-943D-0E2F8705C216}"/>
    <cellStyle name="Comma 5 2 3 2 2 2" xfId="1088" xr:uid="{9E544113-DC2F-4D0A-B447-D04D46E73F70}"/>
    <cellStyle name="Comma 5 2 3 2 2 3" xfId="1633" xr:uid="{720B27B8-3E86-40B2-9646-412841D9B6B5}"/>
    <cellStyle name="Comma 5 2 3 2 3" xfId="816" xr:uid="{4D957EEA-959C-4261-9594-28888D55A05F}"/>
    <cellStyle name="Comma 5 2 3 2 4" xfId="1361" xr:uid="{5F9F5926-9FDC-4945-87FF-E9FD9761DF63}"/>
    <cellStyle name="Comma 5 2 3 3" xfId="408" xr:uid="{C13AB7EE-9743-47F6-9C10-D322BAD92E11}"/>
    <cellStyle name="Comma 5 2 3 3 2" xfId="952" xr:uid="{2B6F7B4B-E640-4F3E-A5F9-9DC1A00F1011}"/>
    <cellStyle name="Comma 5 2 3 3 3" xfId="1497" xr:uid="{4E119B62-9355-468E-A6AE-A29E4804C926}"/>
    <cellStyle name="Comma 5 2 3 4" xfId="680" xr:uid="{38DC2EA7-40B9-4644-AB58-93812D286719}"/>
    <cellStyle name="Comma 5 2 3 5" xfId="1225" xr:uid="{34F9F152-949A-468B-AF9D-16DBEE349A67}"/>
    <cellStyle name="Comma 5 2 3 6" xfId="1769" xr:uid="{E19475CA-204E-46BF-8EBB-CC77C2F4D641}"/>
    <cellStyle name="Comma 5 2 4" xfId="204" xr:uid="{5C812329-26A3-48B5-8109-234DC98F603A}"/>
    <cellStyle name="Comma 5 2 4 2" xfId="476" xr:uid="{D31A7A4E-16B7-4C21-9F35-C3E3F368FFAC}"/>
    <cellStyle name="Comma 5 2 4 2 2" xfId="1020" xr:uid="{382955AF-2EAD-42FE-8991-FF1F92DBA1DE}"/>
    <cellStyle name="Comma 5 2 4 2 3" xfId="1565" xr:uid="{E0F438B6-ACFB-43A3-AB09-83C99D5D7437}"/>
    <cellStyle name="Comma 5 2 4 3" xfId="748" xr:uid="{C1A4449B-4F6F-4E19-94B3-BD9A21B70A75}"/>
    <cellStyle name="Comma 5 2 4 4" xfId="1293" xr:uid="{5D951ED7-5271-4C87-9EA5-40E4176236E0}"/>
    <cellStyle name="Comma 5 2 5" xfId="340" xr:uid="{09D0101B-C442-4542-9BEA-50E1215DEE6A}"/>
    <cellStyle name="Comma 5 2 5 2" xfId="884" xr:uid="{230FEE18-56F3-4631-B350-7609F7A6F6D2}"/>
    <cellStyle name="Comma 5 2 5 3" xfId="1429" xr:uid="{A7F09D43-CF3C-4059-A1B3-67B2166F2023}"/>
    <cellStyle name="Comma 5 2 6" xfId="612" xr:uid="{3FD0AB40-F61A-4804-8B6C-D4614C5B5A0B}"/>
    <cellStyle name="Comma 5 2 7" xfId="1157" xr:uid="{18C06D22-5100-4370-AEFB-5F3ADB4802C2}"/>
    <cellStyle name="Comma 5 2 8" xfId="1701" xr:uid="{5063DCF1-853D-4A17-8BE1-613651C3E22F}"/>
    <cellStyle name="Comma 5 3" xfId="38" xr:uid="{00000000-0005-0000-0000-000026000000}"/>
    <cellStyle name="Comma 5 3 2" xfId="139" xr:uid="{7E1717B4-0739-4DDD-BC3D-A3B7CEB2D7ED}"/>
    <cellStyle name="Comma 5 3 2 2" xfId="275" xr:uid="{F0E672BF-FEB8-41C8-865D-C7B98E548EDF}"/>
    <cellStyle name="Comma 5 3 2 2 2" xfId="547" xr:uid="{76381808-63FA-4D88-A7D7-AA770C250958}"/>
    <cellStyle name="Comma 5 3 2 2 2 2" xfId="1091" xr:uid="{03784327-2402-4062-8CA6-701F3CBC10A7}"/>
    <cellStyle name="Comma 5 3 2 2 2 3" xfId="1636" xr:uid="{4930ADE7-BA5C-4825-8FB7-26885D7D581D}"/>
    <cellStyle name="Comma 5 3 2 2 3" xfId="819" xr:uid="{AE7472BB-22FC-40A1-BE0B-1EAD722CAA8C}"/>
    <cellStyle name="Comma 5 3 2 2 4" xfId="1364" xr:uid="{CEFFE0DB-1257-4FCC-BD58-17A2D0A73D04}"/>
    <cellStyle name="Comma 5 3 2 3" xfId="411" xr:uid="{30D6E4E2-C670-4794-90C4-DF115CA20088}"/>
    <cellStyle name="Comma 5 3 2 3 2" xfId="955" xr:uid="{2D423D0A-5F78-4D9B-AA39-88FDC16BA6D6}"/>
    <cellStyle name="Comma 5 3 2 3 3" xfId="1500" xr:uid="{AEDAC77E-3058-4E54-88B5-C02DAC4D5548}"/>
    <cellStyle name="Comma 5 3 2 4" xfId="683" xr:uid="{51F84354-A3BC-46F4-802C-65C421664268}"/>
    <cellStyle name="Comma 5 3 2 5" xfId="1228" xr:uid="{0B3EF00A-731C-4F70-8921-4E23F28579CC}"/>
    <cellStyle name="Comma 5 3 2 6" xfId="1772" xr:uid="{A6DF2322-CCD4-42CF-A4BC-2B1F029BD624}"/>
    <cellStyle name="Comma 5 3 3" xfId="207" xr:uid="{D27E91FA-1F70-4BEA-A275-18B4DBC05849}"/>
    <cellStyle name="Comma 5 3 3 2" xfId="479" xr:uid="{9ECADAF3-0659-4EBC-B2A4-8D98F916AC9C}"/>
    <cellStyle name="Comma 5 3 3 2 2" xfId="1023" xr:uid="{EFC75630-4879-4E6C-983B-1E9A13E4819B}"/>
    <cellStyle name="Comma 5 3 3 2 3" xfId="1568" xr:uid="{DCC3AF0A-61D1-408B-A89F-A7978B112DED}"/>
    <cellStyle name="Comma 5 3 3 3" xfId="751" xr:uid="{F9CAE711-DA6E-45A6-8CDC-B37246D88F95}"/>
    <cellStyle name="Comma 5 3 3 4" xfId="1296" xr:uid="{62EB3DC0-AB2E-495A-B984-F41FA9CE5010}"/>
    <cellStyle name="Comma 5 3 4" xfId="343" xr:uid="{F10B9AD2-8568-4C69-8B4F-4050D72B98C1}"/>
    <cellStyle name="Comma 5 3 4 2" xfId="887" xr:uid="{EEA1F38B-71F0-4A9B-BCD8-6E55585C0E1D}"/>
    <cellStyle name="Comma 5 3 4 3" xfId="1432" xr:uid="{F7822B26-ED24-4D1E-AD46-04EFF888A3BA}"/>
    <cellStyle name="Comma 5 3 5" xfId="615" xr:uid="{45FA7798-B3EE-4E5E-8A9D-45DC636E167E}"/>
    <cellStyle name="Comma 5 3 6" xfId="1160" xr:uid="{76CC6ED7-3DAC-4144-A88C-271E4FF33E42}"/>
    <cellStyle name="Comma 5 3 7" xfId="1704" xr:uid="{674E3BD2-0107-48A7-84D6-6C2E5BA9DA79}"/>
    <cellStyle name="Comma 5 4" xfId="39" xr:uid="{00000000-0005-0000-0000-000027000000}"/>
    <cellStyle name="Comma 5 4 2" xfId="40" xr:uid="{00000000-0005-0000-0000-000028000000}"/>
    <cellStyle name="Comma 5 4 2 2" xfId="141" xr:uid="{65911581-BE25-436E-8877-0D38D6FA43CD}"/>
    <cellStyle name="Comma 5 4 2 2 2" xfId="277" xr:uid="{C06C4824-235D-4F9B-93B5-AB59CFCA9B8A}"/>
    <cellStyle name="Comma 5 4 2 2 2 2" xfId="549" xr:uid="{B3B85CA8-8D31-4781-8E11-EB2CFFBED216}"/>
    <cellStyle name="Comma 5 4 2 2 2 2 2" xfId="1093" xr:uid="{DF71D511-CA5A-4186-B45D-65D69FC73A03}"/>
    <cellStyle name="Comma 5 4 2 2 2 2 3" xfId="1638" xr:uid="{F4F12587-9768-4522-84A0-50EA90FEFCDC}"/>
    <cellStyle name="Comma 5 4 2 2 2 3" xfId="821" xr:uid="{026487B7-0958-4691-B4E5-635875A8A963}"/>
    <cellStyle name="Comma 5 4 2 2 2 4" xfId="1366" xr:uid="{9EE0FA26-622A-4FD6-AFC7-8C78DDB7C6F7}"/>
    <cellStyle name="Comma 5 4 2 2 3" xfId="413" xr:uid="{EE5F2B16-30B8-446D-AAE9-AC311CD7560F}"/>
    <cellStyle name="Comma 5 4 2 2 3 2" xfId="957" xr:uid="{B5495528-D941-46D3-8CBC-924B6D6284AF}"/>
    <cellStyle name="Comma 5 4 2 2 3 3" xfId="1502" xr:uid="{2E7F1C12-B378-4BD8-8994-B665B465D845}"/>
    <cellStyle name="Comma 5 4 2 2 4" xfId="685" xr:uid="{0F6FB660-3D3A-4F0B-A0CE-6590ECD014AD}"/>
    <cellStyle name="Comma 5 4 2 2 5" xfId="1230" xr:uid="{54495824-DF3F-4D6D-876B-44C5640E59B6}"/>
    <cellStyle name="Comma 5 4 2 2 6" xfId="1774" xr:uid="{8249F0CA-F34D-46FF-951C-E44F17609314}"/>
    <cellStyle name="Comma 5 4 2 3" xfId="209" xr:uid="{AB21D463-8890-43B7-80C1-5F549566B2CB}"/>
    <cellStyle name="Comma 5 4 2 3 2" xfId="481" xr:uid="{5B4B29B3-60DB-49FF-AD74-F0A129F93A81}"/>
    <cellStyle name="Comma 5 4 2 3 2 2" xfId="1025" xr:uid="{624E0C77-E77A-4A08-BF69-6905E60F7658}"/>
    <cellStyle name="Comma 5 4 2 3 2 3" xfId="1570" xr:uid="{D8E85D12-DAA2-4A1F-A974-1B50441C9F6E}"/>
    <cellStyle name="Comma 5 4 2 3 3" xfId="753" xr:uid="{EFC7858B-0BBE-4667-8308-493F400545EC}"/>
    <cellStyle name="Comma 5 4 2 3 4" xfId="1298" xr:uid="{C039E567-C98F-4381-BA41-97A0C8B44704}"/>
    <cellStyle name="Comma 5 4 2 4" xfId="345" xr:uid="{AA3AD172-098E-4B76-95EF-3C6E356BEFA4}"/>
    <cellStyle name="Comma 5 4 2 4 2" xfId="889" xr:uid="{FE9B49D4-C47F-4458-B4A0-DF54F8633088}"/>
    <cellStyle name="Comma 5 4 2 4 3" xfId="1434" xr:uid="{FFDEA26F-1BC4-4F44-929D-2583E6E098F4}"/>
    <cellStyle name="Comma 5 4 2 5" xfId="617" xr:uid="{B4332CD5-2A08-42C7-A3D1-70CCE8F395A0}"/>
    <cellStyle name="Comma 5 4 2 6" xfId="1162" xr:uid="{4330AA85-1B51-447C-9560-03B0F91149E2}"/>
    <cellStyle name="Comma 5 4 2 7" xfId="1706" xr:uid="{54BAA141-3C35-49C5-BF98-8F3831B7F894}"/>
    <cellStyle name="Comma 5 4 3" xfId="140" xr:uid="{1D094140-17D5-4932-BF49-91FADB9FFC25}"/>
    <cellStyle name="Comma 5 4 3 2" xfId="276" xr:uid="{78719240-5952-4268-920B-BD31DCEBA0CF}"/>
    <cellStyle name="Comma 5 4 3 2 2" xfId="548" xr:uid="{6951011F-47D0-4678-A809-B2121BF47FF7}"/>
    <cellStyle name="Comma 5 4 3 2 2 2" xfId="1092" xr:uid="{A91E030B-7F33-44EC-A4E2-5C41D4F59C3F}"/>
    <cellStyle name="Comma 5 4 3 2 2 3" xfId="1637" xr:uid="{6AAFA4AF-59C1-4957-81F6-C1771BC10F11}"/>
    <cellStyle name="Comma 5 4 3 2 3" xfId="820" xr:uid="{9AEB1F33-D4BA-48A7-992B-81C46989C291}"/>
    <cellStyle name="Comma 5 4 3 2 4" xfId="1365" xr:uid="{9007F692-80C1-48AC-95CB-DF775A4D362A}"/>
    <cellStyle name="Comma 5 4 3 3" xfId="412" xr:uid="{7874DC54-5CE0-4B22-AFAC-DAAA1BF9F5CE}"/>
    <cellStyle name="Comma 5 4 3 3 2" xfId="956" xr:uid="{3C22CA3E-1E0C-4C1A-AA45-FAE28830CA92}"/>
    <cellStyle name="Comma 5 4 3 3 3" xfId="1501" xr:uid="{DC8064E8-7233-4D14-9731-D92372A83445}"/>
    <cellStyle name="Comma 5 4 3 4" xfId="684" xr:uid="{BFAC7D5A-FB75-4C32-ADC1-13D6EACB29CF}"/>
    <cellStyle name="Comma 5 4 3 5" xfId="1229" xr:uid="{D8E4F312-0BA3-43C4-B218-6CB79E478818}"/>
    <cellStyle name="Comma 5 4 3 6" xfId="1773" xr:uid="{1FD2A692-5FE7-45F4-9EFE-5488FDAE4031}"/>
    <cellStyle name="Comma 5 4 4" xfId="208" xr:uid="{7F6943B8-2F73-4EB6-AA92-2F0016277D3C}"/>
    <cellStyle name="Comma 5 4 4 2" xfId="480" xr:uid="{F1722577-0E97-458F-88CF-6F7E87616CEB}"/>
    <cellStyle name="Comma 5 4 4 2 2" xfId="1024" xr:uid="{B6BD83F0-3C41-4DAD-B5B0-77B04DC47D77}"/>
    <cellStyle name="Comma 5 4 4 2 3" xfId="1569" xr:uid="{2C47D13E-3A23-4366-AD2F-4FE98D9B0EC5}"/>
    <cellStyle name="Comma 5 4 4 3" xfId="752" xr:uid="{92A71402-2959-4A50-B7CB-AA892EC61982}"/>
    <cellStyle name="Comma 5 4 4 4" xfId="1297" xr:uid="{92227D05-7845-4301-B9E7-6AD91C822245}"/>
    <cellStyle name="Comma 5 4 5" xfId="344" xr:uid="{3E6C5E3F-6350-4CE4-975D-2F74FA285DA0}"/>
    <cellStyle name="Comma 5 4 5 2" xfId="888" xr:uid="{6984512A-3984-45C8-A7AD-F35ED09068CB}"/>
    <cellStyle name="Comma 5 4 5 3" xfId="1433" xr:uid="{BAEF2E0B-F02C-4441-BC98-599D3908381C}"/>
    <cellStyle name="Comma 5 4 6" xfId="616" xr:uid="{2C4CAC39-0872-48B0-A901-DCCD6E11BF29}"/>
    <cellStyle name="Comma 5 4 7" xfId="1161" xr:uid="{BA350C4C-0A5E-4F19-B08F-6F6D05F6738D}"/>
    <cellStyle name="Comma 5 4 8" xfId="1705" xr:uid="{75B409DF-A842-4317-8F69-3E03B7779D0C}"/>
    <cellStyle name="Comma 5 5" xfId="134" xr:uid="{340EC27E-926B-442E-862F-266189759CAD}"/>
    <cellStyle name="Comma 5 5 2" xfId="270" xr:uid="{E1E9398E-3A86-444A-8774-C5A2CC942CD7}"/>
    <cellStyle name="Comma 5 5 2 2" xfId="542" xr:uid="{525D4560-6FFE-4AD3-A769-0259942C6FB1}"/>
    <cellStyle name="Comma 5 5 2 2 2" xfId="1086" xr:uid="{67F0B885-9377-4091-9B12-0F31FFB68164}"/>
    <cellStyle name="Comma 5 5 2 2 3" xfId="1631" xr:uid="{32851564-6B70-4190-A447-73AC49CEE788}"/>
    <cellStyle name="Comma 5 5 2 3" xfId="814" xr:uid="{470472EA-3885-4A1C-A734-9BCBA8F34D4A}"/>
    <cellStyle name="Comma 5 5 2 4" xfId="1359" xr:uid="{6133DEC5-BC09-46C4-9A16-1C8DC1E75DCD}"/>
    <cellStyle name="Comma 5 5 3" xfId="406" xr:uid="{F27C368E-0544-4D30-8856-27F38E44C43D}"/>
    <cellStyle name="Comma 5 5 3 2" xfId="950" xr:uid="{F35C7938-0497-40C8-AD1F-B2A9D97CC5D2}"/>
    <cellStyle name="Comma 5 5 3 3" xfId="1495" xr:uid="{E3E2DAD4-2986-45F4-AFBD-0EF9FF4C6B54}"/>
    <cellStyle name="Comma 5 5 4" xfId="678" xr:uid="{3C0D1EF4-4B7F-42D2-8AF1-BDB72C4037DB}"/>
    <cellStyle name="Comma 5 5 5" xfId="1223" xr:uid="{B732AA3F-F720-422F-AC01-35CA02EC0E2C}"/>
    <cellStyle name="Comma 5 5 6" xfId="1767" xr:uid="{1512B88C-A6BA-48B9-85BA-3FCD2020495F}"/>
    <cellStyle name="Comma 5 6" xfId="202" xr:uid="{DDD06F4E-E273-408F-938D-4AE3027EA628}"/>
    <cellStyle name="Comma 5 6 2" xfId="474" xr:uid="{4C8DB94C-54B0-4CB9-B8DB-817835CC24B1}"/>
    <cellStyle name="Comma 5 6 2 2" xfId="1018" xr:uid="{6FB80363-7D96-421F-B645-AC678A628B11}"/>
    <cellStyle name="Comma 5 6 2 3" xfId="1563" xr:uid="{BF636E59-0D8E-42FB-8B26-0B67FD6E3A0E}"/>
    <cellStyle name="Comma 5 6 3" xfId="746" xr:uid="{6A1A5057-304F-4E47-8349-12F671312565}"/>
    <cellStyle name="Comma 5 6 4" xfId="1291" xr:uid="{6603DE19-7697-4E3C-AFF0-A515A55C8D09}"/>
    <cellStyle name="Comma 5 7" xfId="338" xr:uid="{FD1E1483-0F2E-4259-A017-6BBFFE9D06C9}"/>
    <cellStyle name="Comma 5 7 2" xfId="882" xr:uid="{DC6F4EFD-46EE-41A1-B7F8-95B3E6F41124}"/>
    <cellStyle name="Comma 5 7 3" xfId="1427" xr:uid="{A4C2CF74-3749-4A8C-B3B5-E61E35B4469B}"/>
    <cellStyle name="Comma 5 8" xfId="610" xr:uid="{5DE86637-1B1B-4A5F-9DB4-DFCFE9A8E535}"/>
    <cellStyle name="Comma 5 9" xfId="1155" xr:uid="{3FF843B8-4177-4FBE-B520-5285B4EE0EBB}"/>
    <cellStyle name="Comma 6" xfId="26" xr:uid="{00000000-0005-0000-0000-000029000000}"/>
    <cellStyle name="Comma 6 2" xfId="31" xr:uid="{00000000-0005-0000-0000-00002A000000}"/>
    <cellStyle name="Comma 6 2 2" xfId="135" xr:uid="{316C4352-F728-410A-A88B-7DD9F14C3496}"/>
    <cellStyle name="Comma 6 2 2 2" xfId="271" xr:uid="{093BB872-C798-4A9D-944B-AC364C7312C2}"/>
    <cellStyle name="Comma 6 2 2 2 2" xfId="543" xr:uid="{64943914-82F7-4B6F-A775-455FEDE3E0B1}"/>
    <cellStyle name="Comma 6 2 2 2 2 2" xfId="1087" xr:uid="{70B4A4EA-3A89-4BB8-9408-EF0608ED3C3A}"/>
    <cellStyle name="Comma 6 2 2 2 2 3" xfId="1632" xr:uid="{06B41C26-FC1C-44B0-8DBC-D189388102EB}"/>
    <cellStyle name="Comma 6 2 2 2 3" xfId="815" xr:uid="{BD270D20-E798-4C45-A889-3CFBEA5803C1}"/>
    <cellStyle name="Comma 6 2 2 2 4" xfId="1360" xr:uid="{C7E387DC-1F04-4481-B878-C6A6957BABB9}"/>
    <cellStyle name="Comma 6 2 2 3" xfId="407" xr:uid="{CE846B24-1AED-4198-B324-2FCDB5603F95}"/>
    <cellStyle name="Comma 6 2 2 3 2" xfId="951" xr:uid="{78CE005B-D7A3-4CF1-B4EB-14F358F7C212}"/>
    <cellStyle name="Comma 6 2 2 3 3" xfId="1496" xr:uid="{77F5A63B-93F6-40F0-BE7D-2EEB6BBFEE95}"/>
    <cellStyle name="Comma 6 2 2 4" xfId="679" xr:uid="{C25535B4-C870-4AD9-B590-770DA4FB2DEB}"/>
    <cellStyle name="Comma 6 2 2 5" xfId="1224" xr:uid="{4FF898EC-E796-4ACB-8BAF-6BE4C745CFED}"/>
    <cellStyle name="Comma 6 2 2 6" xfId="1768" xr:uid="{7F36CF40-29DD-4A87-8865-663B924AB85D}"/>
    <cellStyle name="Comma 6 2 3" xfId="203" xr:uid="{DA320606-7DAB-4F53-8831-2631A215A38B}"/>
    <cellStyle name="Comma 6 2 3 2" xfId="475" xr:uid="{BE24BD89-3546-4988-9F5C-F454508D214F}"/>
    <cellStyle name="Comma 6 2 3 2 2" xfId="1019" xr:uid="{1AF26A22-3B56-4E71-8A0C-E561506ED225}"/>
    <cellStyle name="Comma 6 2 3 2 3" xfId="1564" xr:uid="{F8A54BDE-DBD7-4265-9024-98F7F51A5DB5}"/>
    <cellStyle name="Comma 6 2 3 3" xfId="747" xr:uid="{F843F572-F53C-42E7-9E83-D4B486C5E70A}"/>
    <cellStyle name="Comma 6 2 3 4" xfId="1292" xr:uid="{3CBFC281-469A-45E9-B71F-1FE11560B1C5}"/>
    <cellStyle name="Comma 6 2 4" xfId="339" xr:uid="{88AD7F8B-B887-4DFF-9ACE-3A5E89B86217}"/>
    <cellStyle name="Comma 6 2 4 2" xfId="883" xr:uid="{64D02891-882B-47A9-A534-F6C2DE17DBD4}"/>
    <cellStyle name="Comma 6 2 4 3" xfId="1428" xr:uid="{4A7FAB5F-9225-401C-8F2A-7D34B2ED81BE}"/>
    <cellStyle name="Comma 6 2 5" xfId="611" xr:uid="{C0ACB6B5-3A1E-4DDB-B328-5095DE9F82E0}"/>
    <cellStyle name="Comma 6 2 6" xfId="1156" xr:uid="{09429775-E004-4A20-A606-9A06CE69A876}"/>
    <cellStyle name="Comma 6 2 7" xfId="1700" xr:uid="{4624AAB6-9F6D-47F0-9FD1-33D73BB48203}"/>
    <cellStyle name="Comma 6 3" xfId="133" xr:uid="{E8345FD6-37FC-44FC-9C41-04DF56DBB4BB}"/>
    <cellStyle name="Comma 6 3 2" xfId="269" xr:uid="{88B7D90A-229D-4AD3-BBD1-11D15275BCA2}"/>
    <cellStyle name="Comma 6 3 2 2" xfId="541" xr:uid="{46E5B934-5427-47C6-BA05-19DF18BE0562}"/>
    <cellStyle name="Comma 6 3 2 2 2" xfId="1085" xr:uid="{E44CFD7D-AFE2-41E6-943B-24CDF60B5BF2}"/>
    <cellStyle name="Comma 6 3 2 2 3" xfId="1630" xr:uid="{0EB5E77E-0589-4B6D-A433-746B4ABC2F63}"/>
    <cellStyle name="Comma 6 3 2 3" xfId="813" xr:uid="{7D212F65-E799-4BFB-8C82-B11395AF7FB5}"/>
    <cellStyle name="Comma 6 3 2 4" xfId="1358" xr:uid="{082583A7-2296-46A5-947C-0FAEAAFCF116}"/>
    <cellStyle name="Comma 6 3 3" xfId="405" xr:uid="{35B37D96-16CF-43F5-8B0F-DEC414A4F9C2}"/>
    <cellStyle name="Comma 6 3 3 2" xfId="949" xr:uid="{1B8FC154-D562-4C7B-92F2-E080E7B0E8BC}"/>
    <cellStyle name="Comma 6 3 3 3" xfId="1494" xr:uid="{416EA00F-740A-4BA8-80DB-726A3693B0AC}"/>
    <cellStyle name="Comma 6 3 4" xfId="677" xr:uid="{4A917366-D4B8-4660-86D2-4B64076CE2D2}"/>
    <cellStyle name="Comma 6 3 5" xfId="1222" xr:uid="{3611FF15-798F-4F3A-8D1E-8CE7EFB39548}"/>
    <cellStyle name="Comma 6 3 6" xfId="1766" xr:uid="{2317265A-9359-457C-8246-49F607330357}"/>
    <cellStyle name="Comma 6 4" xfId="201" xr:uid="{1B34EB00-88D9-4660-9CA7-12AC7B203667}"/>
    <cellStyle name="Comma 6 4 2" xfId="473" xr:uid="{9ADCB982-BAC7-4E90-824D-9155CBD198D4}"/>
    <cellStyle name="Comma 6 4 2 2" xfId="1017" xr:uid="{B692E34E-847C-41DA-8FC9-B2895C1E8AF0}"/>
    <cellStyle name="Comma 6 4 2 3" xfId="1562" xr:uid="{CD308581-800B-47B5-870A-29EDA97854A0}"/>
    <cellStyle name="Comma 6 4 3" xfId="745" xr:uid="{7660D116-2A8D-480E-8A3B-5A081330CC6F}"/>
    <cellStyle name="Comma 6 4 4" xfId="1290" xr:uid="{9855EF8B-DB1A-44D4-921F-64F6EE0A6F62}"/>
    <cellStyle name="Comma 6 5" xfId="337" xr:uid="{0BEBF375-E099-4E48-80CA-E97EAB1FA0D0}"/>
    <cellStyle name="Comma 6 5 2" xfId="881" xr:uid="{5EDD4177-E6B4-4867-8924-70AC7E1D048D}"/>
    <cellStyle name="Comma 6 5 3" xfId="1426" xr:uid="{E9073978-60C8-4948-AB3A-52403CABA79E}"/>
    <cellStyle name="Comma 6 6" xfId="609" xr:uid="{1C240897-4CCD-469D-8F00-1AA19A6E6525}"/>
    <cellStyle name="Comma 6 7" xfId="1154" xr:uid="{A90225A8-0AB0-40C2-89B5-C58DEC3FE66E}"/>
    <cellStyle name="Comma 6 8" xfId="1698" xr:uid="{A210F494-C653-449A-B1BA-02473BF7E0BA}"/>
    <cellStyle name="Comma 7" xfId="41" xr:uid="{00000000-0005-0000-0000-00002B000000}"/>
    <cellStyle name="Comma 7 2" xfId="42" xr:uid="{00000000-0005-0000-0000-00002C000000}"/>
    <cellStyle name="Comma 7 2 2" xfId="143" xr:uid="{34878FD4-7154-446C-93ED-167012241CB3}"/>
    <cellStyle name="Comma 7 2 2 2" xfId="279" xr:uid="{24398713-1BAF-4D63-ADBA-F3D237D135AF}"/>
    <cellStyle name="Comma 7 2 2 2 2" xfId="551" xr:uid="{29A33C08-5EE6-42E7-9F11-6866E3035F29}"/>
    <cellStyle name="Comma 7 2 2 2 2 2" xfId="1095" xr:uid="{F7CB333E-61CD-4DCD-ABCA-DFECE35ADE9F}"/>
    <cellStyle name="Comma 7 2 2 2 2 3" xfId="1640" xr:uid="{C70D9AC4-55C1-4173-839D-C40887F97396}"/>
    <cellStyle name="Comma 7 2 2 2 3" xfId="823" xr:uid="{0D19248E-AF5D-463F-BFD5-B64493FAB0E5}"/>
    <cellStyle name="Comma 7 2 2 2 4" xfId="1368" xr:uid="{1DEF4064-828C-436B-8EF4-6A5A1055A097}"/>
    <cellStyle name="Comma 7 2 2 3" xfId="415" xr:uid="{BD344813-8DBD-4175-BEC7-E5DA21FD8929}"/>
    <cellStyle name="Comma 7 2 2 3 2" xfId="959" xr:uid="{10E43059-A96C-41E4-99FB-3DA2A6E3F9E7}"/>
    <cellStyle name="Comma 7 2 2 3 3" xfId="1504" xr:uid="{759221A0-7EDE-4E0D-B376-CC93D0128FF8}"/>
    <cellStyle name="Comma 7 2 2 4" xfId="687" xr:uid="{CB3D244C-7B91-4779-9EB8-B322497FDACB}"/>
    <cellStyle name="Comma 7 2 2 5" xfId="1232" xr:uid="{93ED3460-C418-47AE-98B9-0CFA6FADBE01}"/>
    <cellStyle name="Comma 7 2 2 6" xfId="1776" xr:uid="{BF9B2F91-4FC5-41A1-BBC7-947FDEC0B870}"/>
    <cellStyle name="Comma 7 2 3" xfId="211" xr:uid="{D9CF6953-618E-4A4A-95C8-EEBD3D084EE0}"/>
    <cellStyle name="Comma 7 2 3 2" xfId="483" xr:uid="{E9F028CE-816C-460A-9FB2-A402B3344EB9}"/>
    <cellStyle name="Comma 7 2 3 2 2" xfId="1027" xr:uid="{A1EAE5CD-59C2-46FC-8525-6EC049CD4F05}"/>
    <cellStyle name="Comma 7 2 3 2 3" xfId="1572" xr:uid="{C39FB73F-3DCA-40A7-9A93-AEE49E9C7F60}"/>
    <cellStyle name="Comma 7 2 3 3" xfId="755" xr:uid="{FC50F91F-D880-4738-90FA-EC98D49F8D44}"/>
    <cellStyle name="Comma 7 2 3 4" xfId="1300" xr:uid="{7774A713-6063-42BD-870D-E9EEE15B825B}"/>
    <cellStyle name="Comma 7 2 4" xfId="347" xr:uid="{2B1639F0-44DD-489B-9FE8-5DB43BDB1C2E}"/>
    <cellStyle name="Comma 7 2 4 2" xfId="891" xr:uid="{96FBC40E-EBD6-4132-BCD2-EB20B2E2F9C3}"/>
    <cellStyle name="Comma 7 2 4 3" xfId="1436" xr:uid="{8D138A67-5636-42E3-BEF9-9A34A9028FDE}"/>
    <cellStyle name="Comma 7 2 5" xfId="619" xr:uid="{C4D404BE-39F0-4CAE-8E31-229062D81DD4}"/>
    <cellStyle name="Comma 7 2 6" xfId="1164" xr:uid="{879C71EF-741D-447A-9C86-382312BB3294}"/>
    <cellStyle name="Comma 7 2 7" xfId="1708" xr:uid="{61C4D879-A02A-4165-9EB2-A0D3EC1B1EBB}"/>
    <cellStyle name="Comma 7 3" xfId="142" xr:uid="{A535C301-E9D4-473E-9C21-EC134A6B0600}"/>
    <cellStyle name="Comma 7 3 2" xfId="278" xr:uid="{8F87F064-7C51-40E4-893A-0FD392C30203}"/>
    <cellStyle name="Comma 7 3 2 2" xfId="550" xr:uid="{F828DA69-12E1-47EA-A8C7-031DBB598C94}"/>
    <cellStyle name="Comma 7 3 2 2 2" xfId="1094" xr:uid="{729B9FBA-5C2A-48EB-A78B-D1F6C8F41D6C}"/>
    <cellStyle name="Comma 7 3 2 2 3" xfId="1639" xr:uid="{18AB10B7-91A4-47C2-8CC7-196BCE087E4C}"/>
    <cellStyle name="Comma 7 3 2 3" xfId="822" xr:uid="{21F6A2EC-1D23-4EEE-863D-7989A1769871}"/>
    <cellStyle name="Comma 7 3 2 4" xfId="1367" xr:uid="{617FF8F5-0211-4A60-A3C0-4AF3C643BE35}"/>
    <cellStyle name="Comma 7 3 3" xfId="414" xr:uid="{A5F87863-6299-4819-AC75-A3A87B0A0905}"/>
    <cellStyle name="Comma 7 3 3 2" xfId="958" xr:uid="{C848216D-F3C8-4755-B996-849ACAD9029B}"/>
    <cellStyle name="Comma 7 3 3 3" xfId="1503" xr:uid="{8E1D644A-C75E-4C0C-AD29-0131A5461876}"/>
    <cellStyle name="Comma 7 3 4" xfId="686" xr:uid="{E2AEC0CD-609C-405A-9169-6A50302A3C77}"/>
    <cellStyle name="Comma 7 3 5" xfId="1231" xr:uid="{E69E906D-DCFE-43C2-B335-14940BAC8BA8}"/>
    <cellStyle name="Comma 7 3 6" xfId="1775" xr:uid="{99F92C4B-7E24-4B1F-BCCE-DA09A4BE23F6}"/>
    <cellStyle name="Comma 7 4" xfId="210" xr:uid="{972FBED2-2118-4F7D-A7ED-78064C3E2794}"/>
    <cellStyle name="Comma 7 4 2" xfId="482" xr:uid="{943DF002-0300-4516-A56D-5183F79F2582}"/>
    <cellStyle name="Comma 7 4 2 2" xfId="1026" xr:uid="{D7A4A91F-9789-484D-9A93-A7958B0BF4F6}"/>
    <cellStyle name="Comma 7 4 2 3" xfId="1571" xr:uid="{FD0B2BCD-67B5-4BBB-B776-A51E9D2A0A43}"/>
    <cellStyle name="Comma 7 4 3" xfId="754" xr:uid="{7753FAF7-A31F-4AB3-9EFD-64E72B9056DB}"/>
    <cellStyle name="Comma 7 4 4" xfId="1299" xr:uid="{12275D48-627A-493E-9BB6-97B9C7191461}"/>
    <cellStyle name="Comma 7 5" xfId="346" xr:uid="{049FCED1-C5D6-420B-9CB5-96769072CCAC}"/>
    <cellStyle name="Comma 7 5 2" xfId="890" xr:uid="{550192BD-2CFD-4CAF-A0C1-B6FD6F80DD9A}"/>
    <cellStyle name="Comma 7 5 3" xfId="1435" xr:uid="{FDA8B791-303B-4AEB-BF46-739B363AF94C}"/>
    <cellStyle name="Comma 7 6" xfId="618" xr:uid="{26BEF82D-E857-4417-941F-9A7D0D25F82C}"/>
    <cellStyle name="Comma 7 7" xfId="1163" xr:uid="{66BF776D-CCFF-4606-AFAA-0304AE331367}"/>
    <cellStyle name="Comma 7 8" xfId="1707" xr:uid="{E972243B-D00B-4D24-8F7B-ADDA5CB6FC04}"/>
    <cellStyle name="Comma 8" xfId="43" xr:uid="{00000000-0005-0000-0000-00002D000000}"/>
    <cellStyle name="Comma 8 2" xfId="61" xr:uid="{00000000-0005-0000-0000-00002E000000}"/>
    <cellStyle name="Comma 8 2 10" xfId="1715" xr:uid="{78C2C829-3A90-4D73-A474-0A683DDA3D08}"/>
    <cellStyle name="Comma 8 2 2" xfId="89" xr:uid="{00000000-0005-0000-0000-00002F000000}"/>
    <cellStyle name="Comma 8 2 2 2" xfId="170" xr:uid="{348A54C3-E9A5-4322-8CAE-CB68C6C25183}"/>
    <cellStyle name="Comma 8 2 2 2 2" xfId="306" xr:uid="{C83E319B-D94E-4001-B644-E58419162875}"/>
    <cellStyle name="Comma 8 2 2 2 2 2" xfId="578" xr:uid="{C6611F85-B9ED-422A-B12D-B16F4639570F}"/>
    <cellStyle name="Comma 8 2 2 2 2 2 2" xfId="1122" xr:uid="{26A562F0-80C8-4F77-9A17-CD9A1DD064F8}"/>
    <cellStyle name="Comma 8 2 2 2 2 2 3" xfId="1667" xr:uid="{3C21585C-057B-4E79-BDCD-162864DB1CD3}"/>
    <cellStyle name="Comma 8 2 2 2 2 3" xfId="850" xr:uid="{38103FBE-B394-4339-AAE5-B63CD1879500}"/>
    <cellStyle name="Comma 8 2 2 2 2 4" xfId="1395" xr:uid="{F6032892-D3F9-452E-8484-F12D300C92CF}"/>
    <cellStyle name="Comma 8 2 2 2 3" xfId="442" xr:uid="{F641EC13-B474-4EB5-86D9-FBCAFFF42437}"/>
    <cellStyle name="Comma 8 2 2 2 3 2" xfId="986" xr:uid="{A98642A2-11EA-4B0F-9237-C4C3B8555831}"/>
    <cellStyle name="Comma 8 2 2 2 3 3" xfId="1531" xr:uid="{E7398879-C5A3-4DFB-86CF-69A2491EC165}"/>
    <cellStyle name="Comma 8 2 2 2 4" xfId="714" xr:uid="{2D2852D1-934E-4E60-B015-E791ABEEF604}"/>
    <cellStyle name="Comma 8 2 2 2 5" xfId="1259" xr:uid="{F54FD220-A4E3-45DA-9ECD-F131175B4AD2}"/>
    <cellStyle name="Comma 8 2 2 2 6" xfId="1803" xr:uid="{A0155CD0-CFB3-43FC-A098-851CB467D242}"/>
    <cellStyle name="Comma 8 2 2 3" xfId="238" xr:uid="{7885DF41-0005-4F8D-B98D-5F4F2772C81C}"/>
    <cellStyle name="Comma 8 2 2 3 2" xfId="510" xr:uid="{D8BD20B1-E85C-4EFC-8344-6CFFC6AF52A5}"/>
    <cellStyle name="Comma 8 2 2 3 2 2" xfId="1054" xr:uid="{73956B32-ED7A-4B0F-8DDC-773C98360892}"/>
    <cellStyle name="Comma 8 2 2 3 2 3" xfId="1599" xr:uid="{571CCCD8-658B-43E8-B0FD-7E726F1512EB}"/>
    <cellStyle name="Comma 8 2 2 3 3" xfId="782" xr:uid="{AA633CF3-080C-4890-B6D7-299D5E9B398A}"/>
    <cellStyle name="Comma 8 2 2 3 4" xfId="1327" xr:uid="{401FFD02-E0C0-4D72-9E58-E8D2033D8969}"/>
    <cellStyle name="Comma 8 2 2 4" xfId="374" xr:uid="{36ACBA6E-51B9-4298-8F6C-3D49A7102A00}"/>
    <cellStyle name="Comma 8 2 2 4 2" xfId="918" xr:uid="{B25840E5-383E-489A-90A7-98AD2D0A2995}"/>
    <cellStyle name="Comma 8 2 2 4 3" xfId="1463" xr:uid="{6504ADF6-CE64-4A60-A882-346B05506352}"/>
    <cellStyle name="Comma 8 2 2 5" xfId="646" xr:uid="{38690642-FB2F-44DD-B615-A01318843A92}"/>
    <cellStyle name="Comma 8 2 2 6" xfId="1191" xr:uid="{7B406620-BEEA-472D-AC80-D37668EB55A9}"/>
    <cellStyle name="Comma 8 2 2 7" xfId="1735" xr:uid="{A0D7096D-E917-4E86-8085-82EA679CAD30}"/>
    <cellStyle name="Comma 8 2 3" xfId="90" xr:uid="{00000000-0005-0000-0000-000030000000}"/>
    <cellStyle name="Comma 8 2 3 2" xfId="171" xr:uid="{DDC9FB27-F62A-46C9-9C55-4CFE8F3A78C0}"/>
    <cellStyle name="Comma 8 2 3 2 2" xfId="307" xr:uid="{042C7BCF-5848-4044-84AF-12867C254E16}"/>
    <cellStyle name="Comma 8 2 3 2 2 2" xfId="579" xr:uid="{E6DE0A12-AF65-4046-9538-A002C0971FA4}"/>
    <cellStyle name="Comma 8 2 3 2 2 2 2" xfId="1123" xr:uid="{A1E31628-C318-47DC-8ACD-F06F8DB36ADF}"/>
    <cellStyle name="Comma 8 2 3 2 2 2 3" xfId="1668" xr:uid="{8FF3B474-9D6A-49CF-8863-A357283D4995}"/>
    <cellStyle name="Comma 8 2 3 2 2 3" xfId="851" xr:uid="{909194B3-DF67-432D-8C95-DA233A02AF18}"/>
    <cellStyle name="Comma 8 2 3 2 2 4" xfId="1396" xr:uid="{576B76E5-8EFE-4EF1-8A24-28188AF6EE82}"/>
    <cellStyle name="Comma 8 2 3 2 3" xfId="443" xr:uid="{959C93EF-33C8-4B96-A5A7-FAF4EDF9FF5E}"/>
    <cellStyle name="Comma 8 2 3 2 3 2" xfId="987" xr:uid="{89DCEC01-2E71-4731-8117-8713D65220EF}"/>
    <cellStyle name="Comma 8 2 3 2 3 3" xfId="1532" xr:uid="{C2F73852-636C-4ACD-815B-D13B76319821}"/>
    <cellStyle name="Comma 8 2 3 2 4" xfId="715" xr:uid="{4306EC9B-A900-498D-BC54-53A9205318B0}"/>
    <cellStyle name="Comma 8 2 3 2 5" xfId="1260" xr:uid="{3EEAD501-9ECE-4731-A5BF-781EADB75B61}"/>
    <cellStyle name="Comma 8 2 3 2 6" xfId="1804" xr:uid="{4A6CFAB8-8CD0-4825-A2D3-1CF87DEA1781}"/>
    <cellStyle name="Comma 8 2 3 3" xfId="239" xr:uid="{17C5B704-BE36-4C9D-A59E-9134B2A9E606}"/>
    <cellStyle name="Comma 8 2 3 3 2" xfId="511" xr:uid="{6003E230-E44F-4E3D-AA08-F53C303277FB}"/>
    <cellStyle name="Comma 8 2 3 3 2 2" xfId="1055" xr:uid="{D3702A63-3463-4637-86F2-4A720BF210BF}"/>
    <cellStyle name="Comma 8 2 3 3 2 3" xfId="1600" xr:uid="{164ABE43-2800-44AF-BDD3-C47D88C0209E}"/>
    <cellStyle name="Comma 8 2 3 3 3" xfId="783" xr:uid="{66F6A0A6-6ECB-4946-BD77-423749797518}"/>
    <cellStyle name="Comma 8 2 3 3 4" xfId="1328" xr:uid="{6C5A6C1B-4D2C-4D85-8F21-0B0075246E8C}"/>
    <cellStyle name="Comma 8 2 3 4" xfId="375" xr:uid="{C2F54530-F36A-4578-8C1E-2C39395E67B5}"/>
    <cellStyle name="Comma 8 2 3 4 2" xfId="919" xr:uid="{B1E29317-21C8-4485-AFF5-6C3EB7137C70}"/>
    <cellStyle name="Comma 8 2 3 4 3" xfId="1464" xr:uid="{23E34BCF-6913-4E44-AB40-DE39A85A8216}"/>
    <cellStyle name="Comma 8 2 3 5" xfId="647" xr:uid="{8025EB3E-0A45-4734-B234-55021E7EB188}"/>
    <cellStyle name="Comma 8 2 3 6" xfId="1192" xr:uid="{FB197513-7498-491C-A886-DFA86606E8E9}"/>
    <cellStyle name="Comma 8 2 3 7" xfId="1736" xr:uid="{0D0203C2-616E-4E73-80E4-2411B34CA936}"/>
    <cellStyle name="Comma 8 2 4" xfId="91" xr:uid="{00000000-0005-0000-0000-000031000000}"/>
    <cellStyle name="Comma 8 2 4 2" xfId="92" xr:uid="{00000000-0005-0000-0000-000032000000}"/>
    <cellStyle name="Comma 8 2 4 2 2" xfId="173" xr:uid="{83F0DDE9-90F2-4DCA-8721-325CE8510CED}"/>
    <cellStyle name="Comma 8 2 4 2 2 2" xfId="309" xr:uid="{6321BE80-CFD5-4595-B490-4AA5CAF60014}"/>
    <cellStyle name="Comma 8 2 4 2 2 2 2" xfId="581" xr:uid="{E6A0D8B5-1323-48E2-9BCF-8FC6E21F2262}"/>
    <cellStyle name="Comma 8 2 4 2 2 2 2 2" xfId="1125" xr:uid="{182B8E9D-2801-4CA2-B33C-883A7686E66E}"/>
    <cellStyle name="Comma 8 2 4 2 2 2 2 3" xfId="1670" xr:uid="{63E89A4F-829A-44FE-827F-4B3BAE570F27}"/>
    <cellStyle name="Comma 8 2 4 2 2 2 3" xfId="853" xr:uid="{D54FD37E-FDFE-49F5-AB3F-266B3268224E}"/>
    <cellStyle name="Comma 8 2 4 2 2 2 4" xfId="1398" xr:uid="{5774F81D-C5EF-4F4A-881E-3DECA5C8FB5C}"/>
    <cellStyle name="Comma 8 2 4 2 2 3" xfId="445" xr:uid="{1034D948-A256-43F7-8A0E-A6114D8CBA93}"/>
    <cellStyle name="Comma 8 2 4 2 2 3 2" xfId="989" xr:uid="{A644718F-A04A-453E-8114-81CED63AE97E}"/>
    <cellStyle name="Comma 8 2 4 2 2 3 3" xfId="1534" xr:uid="{63A1B8E4-703A-4000-91DC-537EC1C9949E}"/>
    <cellStyle name="Comma 8 2 4 2 2 4" xfId="717" xr:uid="{FD2E3957-46D1-4882-9CA2-658A94DBDFC3}"/>
    <cellStyle name="Comma 8 2 4 2 2 5" xfId="1262" xr:uid="{C518EEFC-D426-4771-9971-82996451BE99}"/>
    <cellStyle name="Comma 8 2 4 2 2 6" xfId="1806" xr:uid="{0700200F-1B3B-4592-B07D-9AED511F9182}"/>
    <cellStyle name="Comma 8 2 4 2 3" xfId="241" xr:uid="{65528119-A109-4FCE-A14B-7DA5C49E2A71}"/>
    <cellStyle name="Comma 8 2 4 2 3 2" xfId="513" xr:uid="{A07821C3-EFA8-4FA9-9839-090798CF0410}"/>
    <cellStyle name="Comma 8 2 4 2 3 2 2" xfId="1057" xr:uid="{03B7DF79-3893-46F4-B3C6-0E75B496CA64}"/>
    <cellStyle name="Comma 8 2 4 2 3 2 3" xfId="1602" xr:uid="{CF56F397-B4FF-4774-84EE-9CAE54CAF374}"/>
    <cellStyle name="Comma 8 2 4 2 3 3" xfId="785" xr:uid="{1FC7F3BB-9BF9-409D-9856-80581FAFCE4A}"/>
    <cellStyle name="Comma 8 2 4 2 3 4" xfId="1330" xr:uid="{7670CABE-5DD5-4A38-8CDC-B84909E961B2}"/>
    <cellStyle name="Comma 8 2 4 2 4" xfId="377" xr:uid="{2E9AB580-AB0F-4675-8FE5-CF44D9DA614B}"/>
    <cellStyle name="Comma 8 2 4 2 4 2" xfId="921" xr:uid="{8218A6D6-1EC4-4A0A-8251-B94A535B7E7D}"/>
    <cellStyle name="Comma 8 2 4 2 4 3" xfId="1466" xr:uid="{95E7027A-BB93-40CD-87DB-8A5FD6516691}"/>
    <cellStyle name="Comma 8 2 4 2 5" xfId="649" xr:uid="{7F699088-A762-450A-AA18-ADA3FBBBF308}"/>
    <cellStyle name="Comma 8 2 4 2 6" xfId="1194" xr:uid="{E10E8B4D-F0B1-48BA-B5E1-F0C5005B66A7}"/>
    <cellStyle name="Comma 8 2 4 2 7" xfId="1738" xr:uid="{A549F440-8496-47BA-94AB-F4D21C917B53}"/>
    <cellStyle name="Comma 8 2 4 3" xfId="93" xr:uid="{00000000-0005-0000-0000-000033000000}"/>
    <cellStyle name="Comma 8 2 4 3 2" xfId="94" xr:uid="{00000000-0005-0000-0000-000034000000}"/>
    <cellStyle name="Comma 8 2 4 3 2 2" xfId="175" xr:uid="{BEFDFB66-4664-4D3A-86FC-287C6CD59B40}"/>
    <cellStyle name="Comma 8 2 4 3 2 2 2" xfId="311" xr:uid="{3BF938FE-7E17-40CD-95AA-1B222818DF76}"/>
    <cellStyle name="Comma 8 2 4 3 2 2 2 2" xfId="583" xr:uid="{AAE1DC31-20F1-49EA-9385-DF35F15DF5AA}"/>
    <cellStyle name="Comma 8 2 4 3 2 2 2 2 2" xfId="1127" xr:uid="{0A82CC6D-F49D-45A9-AF8F-D82C0354E8B2}"/>
    <cellStyle name="Comma 8 2 4 3 2 2 2 2 3" xfId="1672" xr:uid="{8F87DC83-6C69-432E-A2CD-5997C7907B96}"/>
    <cellStyle name="Comma 8 2 4 3 2 2 2 3" xfId="855" xr:uid="{E3010214-F11A-4AC2-93E3-DFE84C8E9807}"/>
    <cellStyle name="Comma 8 2 4 3 2 2 2 4" xfId="1400" xr:uid="{D6EB6196-7EF6-499B-905D-E41733ADCA06}"/>
    <cellStyle name="Comma 8 2 4 3 2 2 3" xfId="447" xr:uid="{5A7B088B-A1C5-46BD-8C7F-B639360F3AD9}"/>
    <cellStyle name="Comma 8 2 4 3 2 2 3 2" xfId="991" xr:uid="{F3DA15B4-64DF-4237-9211-A51EC7167724}"/>
    <cellStyle name="Comma 8 2 4 3 2 2 3 3" xfId="1536" xr:uid="{541C0F54-A6BB-492E-9BE6-5E0CD4DCCC07}"/>
    <cellStyle name="Comma 8 2 4 3 2 2 4" xfId="719" xr:uid="{544CCC5E-FED2-48FF-9B08-9563EE5E358E}"/>
    <cellStyle name="Comma 8 2 4 3 2 2 5" xfId="1264" xr:uid="{476C3EA5-C5AB-4E30-BD64-0C87995D86BA}"/>
    <cellStyle name="Comma 8 2 4 3 2 2 6" xfId="1808" xr:uid="{190574CE-4B1D-42D5-B80C-BE50E8514844}"/>
    <cellStyle name="Comma 8 2 4 3 2 3" xfId="243" xr:uid="{915C08AB-D356-4DAB-954F-CB68D2895850}"/>
    <cellStyle name="Comma 8 2 4 3 2 3 2" xfId="515" xr:uid="{4D55AA49-59C6-496A-8208-64F06D8FC5A7}"/>
    <cellStyle name="Comma 8 2 4 3 2 3 2 2" xfId="1059" xr:uid="{43EF17E0-9BB8-4056-AF94-9C1238BC04B8}"/>
    <cellStyle name="Comma 8 2 4 3 2 3 2 3" xfId="1604" xr:uid="{2AE48BC8-7102-49B3-9BAB-4F9E491B44A3}"/>
    <cellStyle name="Comma 8 2 4 3 2 3 3" xfId="787" xr:uid="{7BE0051A-86C8-4AD5-8715-7436C5D7347F}"/>
    <cellStyle name="Comma 8 2 4 3 2 3 4" xfId="1332" xr:uid="{8FC5F9DB-2E18-4779-A5B6-7504B455815B}"/>
    <cellStyle name="Comma 8 2 4 3 2 4" xfId="379" xr:uid="{9C6B74AE-7462-4C4C-ADD9-7FEC5705748F}"/>
    <cellStyle name="Comma 8 2 4 3 2 4 2" xfId="923" xr:uid="{BC0CF682-1967-4050-89D3-0A0559890FC4}"/>
    <cellStyle name="Comma 8 2 4 3 2 4 3" xfId="1468" xr:uid="{94CECBCF-7AFB-4F6D-A9C0-F5FB2E1303CE}"/>
    <cellStyle name="Comma 8 2 4 3 2 5" xfId="651" xr:uid="{D6B5F127-022F-4F87-91DC-0243D635DB42}"/>
    <cellStyle name="Comma 8 2 4 3 2 6" xfId="1196" xr:uid="{B080E6E3-1659-4038-9784-8E24D873F536}"/>
    <cellStyle name="Comma 8 2 4 3 2 7" xfId="1740" xr:uid="{BF3E1966-719D-41F0-81AE-5DF7EB3FA997}"/>
    <cellStyle name="Comma 8 2 4 3 3" xfId="95" xr:uid="{00000000-0005-0000-0000-000035000000}"/>
    <cellStyle name="Comma 8 2 4 3 3 2" xfId="96" xr:uid="{00000000-0005-0000-0000-000036000000}"/>
    <cellStyle name="Comma 8 2 4 3 3 2 2" xfId="177" xr:uid="{849A16D9-AAF3-4680-93D7-AB52FCFD9446}"/>
    <cellStyle name="Comma 8 2 4 3 3 2 2 2" xfId="313" xr:uid="{18B10DBA-1172-41FC-9571-BCECAD7EEC23}"/>
    <cellStyle name="Comma 8 2 4 3 3 2 2 2 2" xfId="585" xr:uid="{A202FFDC-04B7-462F-AD9B-364ECB4724F2}"/>
    <cellStyle name="Comma 8 2 4 3 3 2 2 2 2 2" xfId="1129" xr:uid="{BFC48DB6-105C-4256-BB70-26FB3744CAEC}"/>
    <cellStyle name="Comma 8 2 4 3 3 2 2 2 2 3" xfId="1674" xr:uid="{C71D97F2-F061-4091-AD8A-DD0F4E0F9EC0}"/>
    <cellStyle name="Comma 8 2 4 3 3 2 2 2 3" xfId="857" xr:uid="{BE95701D-EDE0-4EF3-A5FF-ED2ADB42C16D}"/>
    <cellStyle name="Comma 8 2 4 3 3 2 2 2 4" xfId="1402" xr:uid="{166E23A0-E05A-4B4C-9CED-52FC40FCF220}"/>
    <cellStyle name="Comma 8 2 4 3 3 2 2 3" xfId="449" xr:uid="{45F0B122-5AC2-4D0E-85FB-6B8DB56CB7CC}"/>
    <cellStyle name="Comma 8 2 4 3 3 2 2 3 2" xfId="993" xr:uid="{8C5AE9FD-6846-425D-B181-AA2AB2D65491}"/>
    <cellStyle name="Comma 8 2 4 3 3 2 2 3 3" xfId="1538" xr:uid="{98E1C4D9-8813-41C8-8ED5-5189DA8E51C3}"/>
    <cellStyle name="Comma 8 2 4 3 3 2 2 4" xfId="721" xr:uid="{213E891A-D8BE-4E06-AA00-A5CD4BBF1F4F}"/>
    <cellStyle name="Comma 8 2 4 3 3 2 2 5" xfId="1266" xr:uid="{90BDA634-600B-4153-B874-030EF61A7CBD}"/>
    <cellStyle name="Comma 8 2 4 3 3 2 2 6" xfId="1810" xr:uid="{AA1FF7ED-4157-4506-85F9-294ABE0B0E4B}"/>
    <cellStyle name="Comma 8 2 4 3 3 2 3" xfId="245" xr:uid="{0A0BA0C9-998F-45AE-AF61-2F30C16DBC4E}"/>
    <cellStyle name="Comma 8 2 4 3 3 2 3 2" xfId="517" xr:uid="{3BF74A43-7B59-4887-93CF-967B856EA37A}"/>
    <cellStyle name="Comma 8 2 4 3 3 2 3 2 2" xfId="1061" xr:uid="{5B5B7370-030E-4C06-BB76-A242929227F1}"/>
    <cellStyle name="Comma 8 2 4 3 3 2 3 2 3" xfId="1606" xr:uid="{5E40A6D4-BDA0-4A10-99AB-C86226376771}"/>
    <cellStyle name="Comma 8 2 4 3 3 2 3 3" xfId="789" xr:uid="{BEE14ED7-A5F9-4FDE-970F-BD4D9BF2F5B8}"/>
    <cellStyle name="Comma 8 2 4 3 3 2 3 4" xfId="1334" xr:uid="{423C4F07-F511-47EE-BC37-0698BA5F53FE}"/>
    <cellStyle name="Comma 8 2 4 3 3 2 4" xfId="381" xr:uid="{EBF92619-AF6F-4D44-B576-162E877F609E}"/>
    <cellStyle name="Comma 8 2 4 3 3 2 4 2" xfId="925" xr:uid="{7172F23E-7BB2-4430-B13C-0C0967E7F333}"/>
    <cellStyle name="Comma 8 2 4 3 3 2 4 3" xfId="1470" xr:uid="{A562F774-C7A2-40CB-B0D4-2232D6B149E3}"/>
    <cellStyle name="Comma 8 2 4 3 3 2 5" xfId="653" xr:uid="{D8882F88-F183-4D93-AEE8-E61E730EA14B}"/>
    <cellStyle name="Comma 8 2 4 3 3 2 6" xfId="1198" xr:uid="{7883EF36-206C-4C23-BA32-C7D87219A194}"/>
    <cellStyle name="Comma 8 2 4 3 3 2 7" xfId="1742" xr:uid="{0D3FB12C-F405-4CC8-B176-60D31F513828}"/>
    <cellStyle name="Comma 8 2 4 3 3 3" xfId="176" xr:uid="{6779D0B4-ED54-4F71-A446-0E9AEC9BCF3A}"/>
    <cellStyle name="Comma 8 2 4 3 3 3 2" xfId="312" xr:uid="{AF7EAF1B-44ED-43CA-96E9-6FE5B953B4FB}"/>
    <cellStyle name="Comma 8 2 4 3 3 3 2 2" xfId="584" xr:uid="{2DF3E238-F963-4C50-90F1-456D5E04E723}"/>
    <cellStyle name="Comma 8 2 4 3 3 3 2 2 2" xfId="1128" xr:uid="{3E51E729-CFE2-49C2-985D-A8A2E32C1575}"/>
    <cellStyle name="Comma 8 2 4 3 3 3 2 2 3" xfId="1673" xr:uid="{0A266770-435A-458F-B991-5C3B7C5105C7}"/>
    <cellStyle name="Comma 8 2 4 3 3 3 2 3" xfId="856" xr:uid="{7DF81679-6A2D-4B2A-A0F0-65FF57963878}"/>
    <cellStyle name="Comma 8 2 4 3 3 3 2 4" xfId="1401" xr:uid="{98CCAB67-E6AF-409C-87DA-EF2000F18BDF}"/>
    <cellStyle name="Comma 8 2 4 3 3 3 3" xfId="448" xr:uid="{D9829C78-66FA-40B3-83CB-FE7CB67A11CB}"/>
    <cellStyle name="Comma 8 2 4 3 3 3 3 2" xfId="992" xr:uid="{8CF2250B-39DE-4760-9411-4354C45B7996}"/>
    <cellStyle name="Comma 8 2 4 3 3 3 3 3" xfId="1537" xr:uid="{C891055D-B1C5-4DAC-833A-CADB1E1D438A}"/>
    <cellStyle name="Comma 8 2 4 3 3 3 4" xfId="720" xr:uid="{D9075764-E3AA-444D-93A8-D5C915174FB4}"/>
    <cellStyle name="Comma 8 2 4 3 3 3 5" xfId="1265" xr:uid="{BDB12930-A3E6-4332-B29B-B897917F0FFB}"/>
    <cellStyle name="Comma 8 2 4 3 3 3 6" xfId="1809" xr:uid="{960AC53E-4AD6-4941-B87A-8573258552F3}"/>
    <cellStyle name="Comma 8 2 4 3 3 4" xfId="244" xr:uid="{D4FCBBDE-156E-44C9-A78A-31C004AFB8BA}"/>
    <cellStyle name="Comma 8 2 4 3 3 4 2" xfId="516" xr:uid="{0D578E58-BD63-4D20-B223-60DF98C7F67A}"/>
    <cellStyle name="Comma 8 2 4 3 3 4 2 2" xfId="1060" xr:uid="{5CBD0369-2D28-449E-8363-820E3CE44CD8}"/>
    <cellStyle name="Comma 8 2 4 3 3 4 2 3" xfId="1605" xr:uid="{9A76533F-9653-4C8D-8FF2-0CB93B2A346E}"/>
    <cellStyle name="Comma 8 2 4 3 3 4 3" xfId="788" xr:uid="{BF6BD5E9-CE10-4DA0-8E64-543346D67547}"/>
    <cellStyle name="Comma 8 2 4 3 3 4 4" xfId="1333" xr:uid="{BC484B8A-9570-4F23-A452-7DCEA8B41EF0}"/>
    <cellStyle name="Comma 8 2 4 3 3 5" xfId="380" xr:uid="{3794CD87-43BF-46D8-8F43-8B90B53AA712}"/>
    <cellStyle name="Comma 8 2 4 3 3 5 2" xfId="924" xr:uid="{6EBBD7FC-7F0A-4119-A84B-6A0B94831CAB}"/>
    <cellStyle name="Comma 8 2 4 3 3 5 3" xfId="1469" xr:uid="{4F5D0FDB-8639-4E01-B61A-46825461B016}"/>
    <cellStyle name="Comma 8 2 4 3 3 6" xfId="652" xr:uid="{117CC1D7-1C8E-45A5-94AC-4168B4147E78}"/>
    <cellStyle name="Comma 8 2 4 3 3 7" xfId="1197" xr:uid="{992C83D8-A3F8-432F-9AE9-8C00D4505139}"/>
    <cellStyle name="Comma 8 2 4 3 3 8" xfId="1741" xr:uid="{503A285D-3428-4C1B-82BF-7FC4863476A7}"/>
    <cellStyle name="Comma 8 2 4 3 4" xfId="174" xr:uid="{969DC624-40F0-4BAC-B4A4-C6BEB0E79B0F}"/>
    <cellStyle name="Comma 8 2 4 3 4 2" xfId="310" xr:uid="{99E0D929-6C2B-4F20-A4BB-99CBF93CF78B}"/>
    <cellStyle name="Comma 8 2 4 3 4 2 2" xfId="582" xr:uid="{A60D4A51-F5FE-4DF7-B5CD-94B9359736DB}"/>
    <cellStyle name="Comma 8 2 4 3 4 2 2 2" xfId="1126" xr:uid="{A4CF864B-2C34-4654-819D-E17EB997C08F}"/>
    <cellStyle name="Comma 8 2 4 3 4 2 2 3" xfId="1671" xr:uid="{5C7B5EB1-5EB1-43CD-B337-6526BDB062A7}"/>
    <cellStyle name="Comma 8 2 4 3 4 2 3" xfId="854" xr:uid="{05CCBFDE-543A-4DCF-BB64-BB851DED2BD8}"/>
    <cellStyle name="Comma 8 2 4 3 4 2 4" xfId="1399" xr:uid="{6D160712-B0AE-4C12-9073-FDE06B32AB93}"/>
    <cellStyle name="Comma 8 2 4 3 4 3" xfId="446" xr:uid="{6333119C-76FB-4AAE-8887-B7882FB7A39F}"/>
    <cellStyle name="Comma 8 2 4 3 4 3 2" xfId="990" xr:uid="{BDC5AC81-B78F-478E-9A84-2FDE0C3ED915}"/>
    <cellStyle name="Comma 8 2 4 3 4 3 3" xfId="1535" xr:uid="{6C274FAB-F457-43F6-AEB3-064E0837322A}"/>
    <cellStyle name="Comma 8 2 4 3 4 4" xfId="718" xr:uid="{8387F5B5-C11A-4548-BAE2-03057992ABD6}"/>
    <cellStyle name="Comma 8 2 4 3 4 5" xfId="1263" xr:uid="{9F92AC81-8259-4268-9285-4DA3F4E88422}"/>
    <cellStyle name="Comma 8 2 4 3 4 6" xfId="1807" xr:uid="{0A0494D9-6A64-4B1B-885D-2351389C197E}"/>
    <cellStyle name="Comma 8 2 4 3 5" xfId="242" xr:uid="{C25F468E-A4C4-4638-8CE9-1069FB10D2A6}"/>
    <cellStyle name="Comma 8 2 4 3 5 2" xfId="514" xr:uid="{976FEEC2-998C-420B-B43C-EE743F49C3AF}"/>
    <cellStyle name="Comma 8 2 4 3 5 2 2" xfId="1058" xr:uid="{2A416A53-E2DB-4127-8A00-864F24197CFD}"/>
    <cellStyle name="Comma 8 2 4 3 5 2 3" xfId="1603" xr:uid="{D8EE44D3-226D-4BBB-9A75-C4A7E510C895}"/>
    <cellStyle name="Comma 8 2 4 3 5 3" xfId="786" xr:uid="{ECB3D79C-CEFF-4401-BBAD-20A8F313E82F}"/>
    <cellStyle name="Comma 8 2 4 3 5 4" xfId="1331" xr:uid="{CA3C8C01-15F2-4F8A-808F-7CA4F1F6FFE4}"/>
    <cellStyle name="Comma 8 2 4 3 6" xfId="378" xr:uid="{9A7A75DC-CC77-401C-AC1C-07C001BF0A04}"/>
    <cellStyle name="Comma 8 2 4 3 6 2" xfId="922" xr:uid="{C735B9BC-9E5A-439D-9FBA-E8B7F1835041}"/>
    <cellStyle name="Comma 8 2 4 3 6 3" xfId="1467" xr:uid="{EF4FBC21-761E-4FC8-A0C1-9C228BAAC5C8}"/>
    <cellStyle name="Comma 8 2 4 3 7" xfId="650" xr:uid="{EF05EF32-A609-4B02-9C8D-58FD5B77B930}"/>
    <cellStyle name="Comma 8 2 4 3 8" xfId="1195" xr:uid="{EB2943C4-53A6-4ADE-A58D-E4CD06BA3D9B}"/>
    <cellStyle name="Comma 8 2 4 3 9" xfId="1739" xr:uid="{CF99C1B1-3B34-4A69-A22B-150BB1A39DBA}"/>
    <cellStyle name="Comma 8 2 4 4" xfId="172" xr:uid="{0BC1A733-5F2E-4770-B19A-8CA66792266F}"/>
    <cellStyle name="Comma 8 2 4 4 2" xfId="308" xr:uid="{C8528DF4-DD91-4404-8C17-8A1705F83272}"/>
    <cellStyle name="Comma 8 2 4 4 2 2" xfId="580" xr:uid="{3ED933FE-C094-4B23-83EB-BFC70BF3598E}"/>
    <cellStyle name="Comma 8 2 4 4 2 2 2" xfId="1124" xr:uid="{45C2ED1D-23E9-4C1C-8DE1-1DDCCA9F12CB}"/>
    <cellStyle name="Comma 8 2 4 4 2 2 3" xfId="1669" xr:uid="{30229E9F-67E6-4B9E-BB9A-B1D9FEF0164B}"/>
    <cellStyle name="Comma 8 2 4 4 2 3" xfId="852" xr:uid="{B677C328-8833-44AE-B90D-80D312AFD4F0}"/>
    <cellStyle name="Comma 8 2 4 4 2 4" xfId="1397" xr:uid="{F3D58D7E-449A-4D6E-9912-25D675412363}"/>
    <cellStyle name="Comma 8 2 4 4 3" xfId="444" xr:uid="{ACAA1348-95D0-4D93-AC23-14B2E8EA3005}"/>
    <cellStyle name="Comma 8 2 4 4 3 2" xfId="988" xr:uid="{09A970F7-5234-47A6-A697-5EB4673CD5A1}"/>
    <cellStyle name="Comma 8 2 4 4 3 3" xfId="1533" xr:uid="{5F5AF885-BFAD-4392-83B0-7308122D0B38}"/>
    <cellStyle name="Comma 8 2 4 4 4" xfId="716" xr:uid="{C5F5418A-7B6F-4FB1-A5CC-D3DC423A4716}"/>
    <cellStyle name="Comma 8 2 4 4 5" xfId="1261" xr:uid="{A6DE32BC-9CD6-4FBF-9CD7-F5FADB8D3170}"/>
    <cellStyle name="Comma 8 2 4 4 6" xfId="1805" xr:uid="{FF148AC5-C19F-4740-BC50-039F284C0744}"/>
    <cellStyle name="Comma 8 2 4 5" xfId="240" xr:uid="{477CDE66-5839-4E13-9435-A01470ACBBA4}"/>
    <cellStyle name="Comma 8 2 4 5 2" xfId="512" xr:uid="{503019B5-83BC-41CF-99FB-2D7148453CDF}"/>
    <cellStyle name="Comma 8 2 4 5 2 2" xfId="1056" xr:uid="{48EB63E8-8026-43EE-B81E-C2A8CEB6CBC5}"/>
    <cellStyle name="Comma 8 2 4 5 2 3" xfId="1601" xr:uid="{40632F63-6F15-423E-BABE-B8686423BE5D}"/>
    <cellStyle name="Comma 8 2 4 5 3" xfId="784" xr:uid="{1289EEE3-F9B5-437D-B010-EB55EFD627F0}"/>
    <cellStyle name="Comma 8 2 4 5 4" xfId="1329" xr:uid="{3AA3BB54-0C9D-46F1-A19B-5DDD6FD99CDA}"/>
    <cellStyle name="Comma 8 2 4 6" xfId="376" xr:uid="{C23837A0-2FE8-4197-9062-1BE3F2FDE211}"/>
    <cellStyle name="Comma 8 2 4 6 2" xfId="920" xr:uid="{DE81660C-4995-424B-A0BA-A28D10250516}"/>
    <cellStyle name="Comma 8 2 4 6 3" xfId="1465" xr:uid="{89A6A3C6-6C9A-49FB-A42D-5A07C47E6E6C}"/>
    <cellStyle name="Comma 8 2 4 7" xfId="648" xr:uid="{37CEC65B-D9E3-4D0E-AB5F-D9F1551E6BE0}"/>
    <cellStyle name="Comma 8 2 4 8" xfId="1193" xr:uid="{F21AA98F-CFD0-4509-8AAA-1B7826097201}"/>
    <cellStyle name="Comma 8 2 4 9" xfId="1737" xr:uid="{20EC39C2-8E92-474E-8BB0-62D2853E206A}"/>
    <cellStyle name="Comma 8 2 5" xfId="150" xr:uid="{A6BB9B3C-D0A1-4D1C-83F4-841159EA11B1}"/>
    <cellStyle name="Comma 8 2 5 2" xfId="286" xr:uid="{68A5F28E-BEFE-4C36-BAC4-353D933BB12D}"/>
    <cellStyle name="Comma 8 2 5 2 2" xfId="558" xr:uid="{8B5CF966-8942-4A2D-944C-0A68BC7ACA8D}"/>
    <cellStyle name="Comma 8 2 5 2 2 2" xfId="1102" xr:uid="{75D5A85B-B13A-4528-80D6-E3A0F300E3A0}"/>
    <cellStyle name="Comma 8 2 5 2 2 3" xfId="1647" xr:uid="{76D83169-5729-4606-8449-B52BD18CB0FF}"/>
    <cellStyle name="Comma 8 2 5 2 3" xfId="830" xr:uid="{52EFEA94-3B0E-4359-A055-BB5E267B40A2}"/>
    <cellStyle name="Comma 8 2 5 2 4" xfId="1375" xr:uid="{B46B6C98-1BC8-4FDD-B9F7-26A4BED3CB1D}"/>
    <cellStyle name="Comma 8 2 5 3" xfId="422" xr:uid="{ABE2AAA3-999A-495F-AB36-7A5B282ABAA6}"/>
    <cellStyle name="Comma 8 2 5 3 2" xfId="966" xr:uid="{9CABC9AC-58A9-4363-BD50-DB91EA743F26}"/>
    <cellStyle name="Comma 8 2 5 3 3" xfId="1511" xr:uid="{E2C27D93-3437-43DC-A142-0AF6BAD39736}"/>
    <cellStyle name="Comma 8 2 5 4" xfId="694" xr:uid="{4EA8005D-D3E0-4091-ADE9-F609564248B4}"/>
    <cellStyle name="Comma 8 2 5 5" xfId="1239" xr:uid="{F3F7A08B-415D-48B2-B7D9-185D02384C4E}"/>
    <cellStyle name="Comma 8 2 5 6" xfId="1783" xr:uid="{9BBD4D70-108C-4E39-89C3-2DA5358F53FD}"/>
    <cellStyle name="Comma 8 2 6" xfId="218" xr:uid="{B6C74598-E5F8-43E7-B060-8DF166601800}"/>
    <cellStyle name="Comma 8 2 6 2" xfId="490" xr:uid="{F22D21C1-5D9B-4B1C-9D8C-EF3D3F9A6404}"/>
    <cellStyle name="Comma 8 2 6 2 2" xfId="1034" xr:uid="{9ED2EB99-193E-4AA7-BD7A-C4548365656C}"/>
    <cellStyle name="Comma 8 2 6 2 3" xfId="1579" xr:uid="{77A3D4CB-49D1-41FD-A2A3-F01F413A1C96}"/>
    <cellStyle name="Comma 8 2 6 3" xfId="762" xr:uid="{92F6BC45-7CCC-4A30-B61C-31BA7131E482}"/>
    <cellStyle name="Comma 8 2 6 4" xfId="1307" xr:uid="{81C7CA4E-7B9C-45ED-91C8-352EA2F157DC}"/>
    <cellStyle name="Comma 8 2 7" xfId="354" xr:uid="{84478B19-DF13-49E9-9D23-3AB7DB3EBF37}"/>
    <cellStyle name="Comma 8 2 7 2" xfId="898" xr:uid="{5BC9CC28-0519-48DC-BDDD-FDAF304678A3}"/>
    <cellStyle name="Comma 8 2 7 3" xfId="1443" xr:uid="{39A82D32-412E-46A8-BAAE-7398DDDA40A1}"/>
    <cellStyle name="Comma 8 2 8" xfId="626" xr:uid="{0F243E6D-8E93-4B35-9CB6-A787B27DEF30}"/>
    <cellStyle name="Comma 8 2 9" xfId="1171" xr:uid="{351A4DED-1C7F-4ACF-8052-1DEA81D9EEA7}"/>
    <cellStyle name="Comma 8 3" xfId="97" xr:uid="{00000000-0005-0000-0000-000037000000}"/>
    <cellStyle name="Comma 8 3 2" xfId="178" xr:uid="{1BBFC3FE-5C6B-4D38-9421-0FB1CF46AFBB}"/>
    <cellStyle name="Comma 8 3 2 2" xfId="314" xr:uid="{EB2E4D16-3A34-44FF-A98B-0E9CF1F9FE45}"/>
    <cellStyle name="Comma 8 3 2 2 2" xfId="586" xr:uid="{BB499BEA-AFCF-4FD0-BB0D-F943558F7B1B}"/>
    <cellStyle name="Comma 8 3 2 2 2 2" xfId="1130" xr:uid="{95EA316D-0A7E-4A95-A85B-B8D868D0011C}"/>
    <cellStyle name="Comma 8 3 2 2 2 3" xfId="1675" xr:uid="{F696A6A8-480D-4573-8D65-FFE28BE8EF90}"/>
    <cellStyle name="Comma 8 3 2 2 3" xfId="858" xr:uid="{395B79D7-8BB5-4A6E-99C9-66C318D6513E}"/>
    <cellStyle name="Comma 8 3 2 2 4" xfId="1403" xr:uid="{1E1C4DD3-F9C2-40AC-982F-7ACD4D0C816C}"/>
    <cellStyle name="Comma 8 3 2 3" xfId="450" xr:uid="{F49E64CC-B3CE-4701-9605-DB9186CE7585}"/>
    <cellStyle name="Comma 8 3 2 3 2" xfId="994" xr:uid="{F4C0946C-DA93-420A-9D96-413DEECFBDCC}"/>
    <cellStyle name="Comma 8 3 2 3 3" xfId="1539" xr:uid="{8F37B26A-4E0B-410C-A8E3-76FDB72030D2}"/>
    <cellStyle name="Comma 8 3 2 4" xfId="722" xr:uid="{810A38C5-F5E9-4579-88E0-61434AF992E9}"/>
    <cellStyle name="Comma 8 3 2 5" xfId="1267" xr:uid="{78D7F829-277F-46AC-8B36-25B0AE9F4616}"/>
    <cellStyle name="Comma 8 3 2 6" xfId="1811" xr:uid="{8B9991F9-3FAA-4E75-BFAC-5AD42E1AF2F3}"/>
    <cellStyle name="Comma 8 3 3" xfId="246" xr:uid="{D345FF12-65C6-48C8-90AF-08FC6FACC446}"/>
    <cellStyle name="Comma 8 3 3 2" xfId="518" xr:uid="{8F7B8DB9-4960-4973-9162-023A82F5F7A0}"/>
    <cellStyle name="Comma 8 3 3 2 2" xfId="1062" xr:uid="{81E93ED9-CE89-4DFC-B996-F288CCA1B1DF}"/>
    <cellStyle name="Comma 8 3 3 2 3" xfId="1607" xr:uid="{891BEEC9-842C-4667-9760-7D1A327780A7}"/>
    <cellStyle name="Comma 8 3 3 3" xfId="790" xr:uid="{B6ABAFCA-C2FB-4F48-BCFC-E08D4145A2F1}"/>
    <cellStyle name="Comma 8 3 3 4" xfId="1335" xr:uid="{2143C672-1DDC-4D53-9030-D20AC75DA334}"/>
    <cellStyle name="Comma 8 3 4" xfId="382" xr:uid="{3F94B4F2-0941-4BD6-81AC-5C360F5D39B1}"/>
    <cellStyle name="Comma 8 3 4 2" xfId="926" xr:uid="{F72EE784-C616-448A-B226-31CD00470A6E}"/>
    <cellStyle name="Comma 8 3 4 3" xfId="1471" xr:uid="{A77C8491-F508-48CF-B4E0-AEAD02791BF9}"/>
    <cellStyle name="Comma 8 3 5" xfId="654" xr:uid="{0F182552-8AD1-4951-B346-56B077BDF16B}"/>
    <cellStyle name="Comma 8 3 6" xfId="1199" xr:uid="{CCAE447D-3463-49DF-B35C-A9BB75F37B93}"/>
    <cellStyle name="Comma 8 3 7" xfId="1743" xr:uid="{8AD84AB8-4B3F-4113-8053-2544FCA74EE2}"/>
    <cellStyle name="Comma 8 4" xfId="144" xr:uid="{BFDC119B-36CF-4B5C-9D51-0AEE61B11074}"/>
    <cellStyle name="Comma 8 4 2" xfId="280" xr:uid="{BD3756F7-32E2-4EB4-BABE-8E5440391C3C}"/>
    <cellStyle name="Comma 8 4 2 2" xfId="552" xr:uid="{B10F916F-822D-4C5D-8579-49025D9343F1}"/>
    <cellStyle name="Comma 8 4 2 2 2" xfId="1096" xr:uid="{D6F2748E-2726-4A10-91FF-F103AF110F05}"/>
    <cellStyle name="Comma 8 4 2 2 3" xfId="1641" xr:uid="{A940C335-0040-4041-ACD6-DC144C479E77}"/>
    <cellStyle name="Comma 8 4 2 3" xfId="824" xr:uid="{0CB91BA4-1CC7-4F70-ABE9-07DBEAE07FF0}"/>
    <cellStyle name="Comma 8 4 2 4" xfId="1369" xr:uid="{6EDBBDFB-A9FB-4ED8-82CA-0D3B4E4EF702}"/>
    <cellStyle name="Comma 8 4 3" xfId="416" xr:uid="{9A28FF4B-B413-4F7C-B2D0-68278390DD6F}"/>
    <cellStyle name="Comma 8 4 3 2" xfId="960" xr:uid="{A1CCDBEB-C3B1-46A8-B9EA-1045BA5BE948}"/>
    <cellStyle name="Comma 8 4 3 3" xfId="1505" xr:uid="{FF287D91-15AC-42B2-9D17-25C7E5156FC3}"/>
    <cellStyle name="Comma 8 4 4" xfId="688" xr:uid="{BDA2F068-A0D1-487E-8765-11727B6A0C02}"/>
    <cellStyle name="Comma 8 4 5" xfId="1233" xr:uid="{DFD04AB6-3B5D-4DC9-A62A-C13283330575}"/>
    <cellStyle name="Comma 8 4 6" xfId="1777" xr:uid="{0E9B6EEE-716F-408E-A14D-30E56EC326DA}"/>
    <cellStyle name="Comma 8 5" xfId="212" xr:uid="{A51B58E0-B550-4936-A770-8F51C7DFB2ED}"/>
    <cellStyle name="Comma 8 5 2" xfId="484" xr:uid="{B298FE71-B666-407E-AAE4-9C031644A50B}"/>
    <cellStyle name="Comma 8 5 2 2" xfId="1028" xr:uid="{F4C5737E-6554-46A5-8BA4-187D11A246B9}"/>
    <cellStyle name="Comma 8 5 2 3" xfId="1573" xr:uid="{62D83886-F627-4471-8819-B7C1C2FFD559}"/>
    <cellStyle name="Comma 8 5 3" xfId="756" xr:uid="{C72C8290-6C1C-4A19-B295-CA23BC00AD39}"/>
    <cellStyle name="Comma 8 5 4" xfId="1301" xr:uid="{C052BE55-ED1E-4E4F-A39A-579D4CCBCF2D}"/>
    <cellStyle name="Comma 8 6" xfId="348" xr:uid="{B353E5DD-337E-442F-BAC8-F5B23F63505B}"/>
    <cellStyle name="Comma 8 6 2" xfId="892" xr:uid="{203E9FB5-3FDC-4B1A-BB7C-C8BB8B5AEE14}"/>
    <cellStyle name="Comma 8 6 3" xfId="1437" xr:uid="{8F608D30-7A0F-44BC-A46C-7EC620383AA0}"/>
    <cellStyle name="Comma 8 7" xfId="620" xr:uid="{02D42E62-D0F1-43E4-9D10-1A9A121B4FD3}"/>
    <cellStyle name="Comma 8 8" xfId="1165" xr:uid="{496B358A-3969-4FAD-9781-9AE72E8518BF}"/>
    <cellStyle name="Comma 8 9" xfId="1709" xr:uid="{F4C2CA52-0751-4E53-BB4D-2DD62317DC4E}"/>
    <cellStyle name="Comma 9" xfId="36" xr:uid="{00000000-0005-0000-0000-000038000000}"/>
    <cellStyle name="Comma 9 10" xfId="1702" xr:uid="{A6E08CD0-F283-4D0D-9436-3BE1610ACB55}"/>
    <cellStyle name="Comma 9 2" xfId="60" xr:uid="{00000000-0005-0000-0000-000039000000}"/>
    <cellStyle name="Comma 9 2 2" xfId="149" xr:uid="{47AD3761-365F-48E5-BB04-6571F2D63DFC}"/>
    <cellStyle name="Comma 9 2 2 2" xfId="285" xr:uid="{23959692-D91B-4C19-AC7A-65F68B5F67FE}"/>
    <cellStyle name="Comma 9 2 2 2 2" xfId="557" xr:uid="{FEA3EAB3-53FB-483F-AE5C-5254CAF5585D}"/>
    <cellStyle name="Comma 9 2 2 2 2 2" xfId="1101" xr:uid="{8B9313CA-13DD-489A-9B3D-8CDBA1F124C3}"/>
    <cellStyle name="Comma 9 2 2 2 2 3" xfId="1646" xr:uid="{A463EC7A-51DA-4C74-9F9D-B65441341872}"/>
    <cellStyle name="Comma 9 2 2 2 3" xfId="829" xr:uid="{0C97688B-F1E4-4073-8CF9-66CF88D3F83B}"/>
    <cellStyle name="Comma 9 2 2 2 4" xfId="1374" xr:uid="{AFEBD720-5A89-4848-BFF1-A46C63CFAF8A}"/>
    <cellStyle name="Comma 9 2 2 3" xfId="421" xr:uid="{A6E57CA2-5CBF-43A6-8E26-B708867C677A}"/>
    <cellStyle name="Comma 9 2 2 3 2" xfId="965" xr:uid="{B8582681-D9C8-4436-9D60-88E6F30E852F}"/>
    <cellStyle name="Comma 9 2 2 3 3" xfId="1510" xr:uid="{F142CF9E-8570-4412-A1A1-85D38D966A3A}"/>
    <cellStyle name="Comma 9 2 2 4" xfId="693" xr:uid="{72156CA8-0B90-4316-8E4F-B9F77ACB14E8}"/>
    <cellStyle name="Comma 9 2 2 5" xfId="1238" xr:uid="{70312CAE-675E-4F5B-9D14-FA63E05B2492}"/>
    <cellStyle name="Comma 9 2 2 6" xfId="1782" xr:uid="{47BD3454-D404-4884-AA6C-DE36D19A7151}"/>
    <cellStyle name="Comma 9 2 3" xfId="217" xr:uid="{FB7E90EA-7474-47A8-B697-542A29828C0A}"/>
    <cellStyle name="Comma 9 2 3 2" xfId="489" xr:uid="{3634E348-6CB1-4DFE-BC42-FE82D51C417C}"/>
    <cellStyle name="Comma 9 2 3 2 2" xfId="1033" xr:uid="{D86C6E77-1187-4DD5-AA16-8D4C25E5EC90}"/>
    <cellStyle name="Comma 9 2 3 2 3" xfId="1578" xr:uid="{FD73F424-0DF6-44D9-BCC5-5D18C6AC9F68}"/>
    <cellStyle name="Comma 9 2 3 3" xfId="761" xr:uid="{8454D091-C913-4C03-A2E4-F46C89452C88}"/>
    <cellStyle name="Comma 9 2 3 4" xfId="1306" xr:uid="{09A39139-7662-4944-8B46-9D33D4554887}"/>
    <cellStyle name="Comma 9 2 4" xfId="353" xr:uid="{07A8D21B-E4B6-42EB-9D96-7FC2F1B01E12}"/>
    <cellStyle name="Comma 9 2 4 2" xfId="897" xr:uid="{FA394EE8-91E3-424A-B99F-63DF7668A2BE}"/>
    <cellStyle name="Comma 9 2 4 3" xfId="1442" xr:uid="{87A5680D-04E7-4833-A1B9-61B360DA9910}"/>
    <cellStyle name="Comma 9 2 5" xfId="625" xr:uid="{E883ABCF-AB0E-4C4F-81BF-4DB3539B023D}"/>
    <cellStyle name="Comma 9 2 6" xfId="1170" xr:uid="{101AEF01-A99C-4B1D-847E-39B56964D779}"/>
    <cellStyle name="Comma 9 2 7" xfId="1714" xr:uid="{D89B82AF-6742-4BB2-93F6-4E72C65F1E0A}"/>
    <cellStyle name="Comma 9 3" xfId="98" xr:uid="{00000000-0005-0000-0000-00003A000000}"/>
    <cellStyle name="Comma 9 3 2" xfId="179" xr:uid="{6DAE78D4-5BB9-4B12-BB50-B97B87A51C6A}"/>
    <cellStyle name="Comma 9 3 2 2" xfId="315" xr:uid="{03B39583-43FA-4D7F-90FF-62BCDB1EF9C1}"/>
    <cellStyle name="Comma 9 3 2 2 2" xfId="587" xr:uid="{E490BFE0-FAB0-4964-AD7D-B79BE2C3887D}"/>
    <cellStyle name="Comma 9 3 2 2 2 2" xfId="1131" xr:uid="{4F03C58C-E382-408E-A2C6-3082B3A0764E}"/>
    <cellStyle name="Comma 9 3 2 2 2 3" xfId="1676" xr:uid="{EFC2DDEC-48C2-4B10-98E0-69E5B24F325A}"/>
    <cellStyle name="Comma 9 3 2 2 3" xfId="859" xr:uid="{98BB051E-7930-4C62-A2A9-CC2696A4B3AE}"/>
    <cellStyle name="Comma 9 3 2 2 4" xfId="1404" xr:uid="{64CAA2B2-1519-4F55-B881-75729273F1DF}"/>
    <cellStyle name="Comma 9 3 2 3" xfId="451" xr:uid="{FF54AF16-E191-4767-B664-6342279415CD}"/>
    <cellStyle name="Comma 9 3 2 3 2" xfId="995" xr:uid="{DDC1AE8E-81C4-460E-A53A-6B8AC21C2F3C}"/>
    <cellStyle name="Comma 9 3 2 3 3" xfId="1540" xr:uid="{E1A03F23-E2B7-4355-AF80-582750A76E7A}"/>
    <cellStyle name="Comma 9 3 2 4" xfId="723" xr:uid="{7B919BCD-E5B1-4A71-A7F8-A91D4564A193}"/>
    <cellStyle name="Comma 9 3 2 5" xfId="1268" xr:uid="{AAE11E41-F827-4183-AFC6-92E557C59B16}"/>
    <cellStyle name="Comma 9 3 2 6" xfId="1812" xr:uid="{9CE88570-3364-47BE-BDA6-DDB0CE8821F2}"/>
    <cellStyle name="Comma 9 3 3" xfId="247" xr:uid="{8807C351-D53C-4121-99D8-4F31B3D05E18}"/>
    <cellStyle name="Comma 9 3 3 2" xfId="519" xr:uid="{75201219-11C9-4C31-993A-74B4FCE8C04F}"/>
    <cellStyle name="Comma 9 3 3 2 2" xfId="1063" xr:uid="{0BA62C84-D0DA-4C89-A957-C9B582F513C8}"/>
    <cellStyle name="Comma 9 3 3 2 3" xfId="1608" xr:uid="{EB3B6773-F365-4065-BF58-E8A65B710A47}"/>
    <cellStyle name="Comma 9 3 3 3" xfId="791" xr:uid="{95FE703C-8994-43F5-9253-DDF99DF7AA34}"/>
    <cellStyle name="Comma 9 3 3 4" xfId="1336" xr:uid="{940E54EB-5E15-4850-85C9-CDEE7BF61306}"/>
    <cellStyle name="Comma 9 3 4" xfId="383" xr:uid="{DBE39878-3A36-45B8-A9AB-89FA769F6F37}"/>
    <cellStyle name="Comma 9 3 4 2" xfId="927" xr:uid="{38A50591-9E14-460C-B52C-1CB0FBF2DBE9}"/>
    <cellStyle name="Comma 9 3 4 3" xfId="1472" xr:uid="{8C5D243B-50AA-4948-ADB3-744D8A96CD90}"/>
    <cellStyle name="Comma 9 3 5" xfId="655" xr:uid="{95014874-8752-4160-8380-0DDFD0FDF723}"/>
    <cellStyle name="Comma 9 3 6" xfId="1200" xr:uid="{4E6CD49A-8BEE-4DA1-82CA-7D6A5A4693D0}"/>
    <cellStyle name="Comma 9 3 7" xfId="1744" xr:uid="{F0754B09-3E28-4D84-862C-E6A2118F0A0D}"/>
    <cellStyle name="Comma 9 4" xfId="99" xr:uid="{00000000-0005-0000-0000-00003B000000}"/>
    <cellStyle name="Comma 9 4 2" xfId="100" xr:uid="{00000000-0005-0000-0000-00003C000000}"/>
    <cellStyle name="Comma 9 4 2 2" xfId="181" xr:uid="{DB4E21B3-4DE6-4CC2-BCDE-D541B577317E}"/>
    <cellStyle name="Comma 9 4 2 2 2" xfId="317" xr:uid="{2868D3B6-AFE4-435F-8311-B0830F027177}"/>
    <cellStyle name="Comma 9 4 2 2 2 2" xfId="589" xr:uid="{F85D7CE0-61BF-48BB-9A42-B02F54903A41}"/>
    <cellStyle name="Comma 9 4 2 2 2 2 2" xfId="1133" xr:uid="{AD7EB7DA-5E9D-4F0F-996C-0EFEBBEC042D}"/>
    <cellStyle name="Comma 9 4 2 2 2 2 3" xfId="1678" xr:uid="{13DC6022-2593-434B-85FF-C29C35F2434F}"/>
    <cellStyle name="Comma 9 4 2 2 2 3" xfId="861" xr:uid="{02528D5E-0AF6-45B0-BCE7-AFECB32DFAF4}"/>
    <cellStyle name="Comma 9 4 2 2 2 4" xfId="1406" xr:uid="{640D017A-C390-47A5-9089-955AD6DDBF1F}"/>
    <cellStyle name="Comma 9 4 2 2 3" xfId="453" xr:uid="{C27FCAC9-E885-4265-8396-232BD1166D1F}"/>
    <cellStyle name="Comma 9 4 2 2 3 2" xfId="997" xr:uid="{F2116C5E-F758-45EB-BC64-C6993134C29C}"/>
    <cellStyle name="Comma 9 4 2 2 3 3" xfId="1542" xr:uid="{52D9E931-AF58-4049-AF85-36767F42AAB2}"/>
    <cellStyle name="Comma 9 4 2 2 4" xfId="725" xr:uid="{C6D322A7-63A7-48C3-B210-D33854CEE370}"/>
    <cellStyle name="Comma 9 4 2 2 5" xfId="1270" xr:uid="{02E2F52A-08BA-4C05-B83E-435B6FD2B8C9}"/>
    <cellStyle name="Comma 9 4 2 2 6" xfId="1814" xr:uid="{97E3BB82-CB0C-4DF7-85B1-A1178B1F5E4E}"/>
    <cellStyle name="Comma 9 4 2 3" xfId="249" xr:uid="{8A3FB5F4-67F3-4D2D-806A-D848200C52BE}"/>
    <cellStyle name="Comma 9 4 2 3 2" xfId="521" xr:uid="{EDFCA52C-2808-425B-A99F-6B30FAD78DD6}"/>
    <cellStyle name="Comma 9 4 2 3 2 2" xfId="1065" xr:uid="{908ACF1F-64EB-4355-9885-34D5BD7EEE81}"/>
    <cellStyle name="Comma 9 4 2 3 2 3" xfId="1610" xr:uid="{D27B2F25-2AE2-4EE8-B891-0D87DECB982A}"/>
    <cellStyle name="Comma 9 4 2 3 3" xfId="793" xr:uid="{991AF309-72B5-41B4-9A58-C98A6A24FA15}"/>
    <cellStyle name="Comma 9 4 2 3 4" xfId="1338" xr:uid="{76B24D6F-BEE2-4E49-8DC5-0091203BA12A}"/>
    <cellStyle name="Comma 9 4 2 4" xfId="385" xr:uid="{7DFE0719-F10A-457F-9214-747037796051}"/>
    <cellStyle name="Comma 9 4 2 4 2" xfId="929" xr:uid="{CCE405BA-5550-4FA8-B9DF-98C80BADE5D6}"/>
    <cellStyle name="Comma 9 4 2 4 3" xfId="1474" xr:uid="{9BB91C62-326C-4E97-AEC2-4CA85588A947}"/>
    <cellStyle name="Comma 9 4 2 5" xfId="657" xr:uid="{F3538472-E584-4D7E-B660-A650AB596942}"/>
    <cellStyle name="Comma 9 4 2 6" xfId="1202" xr:uid="{532BC27F-165B-4587-B8A3-A958827635E3}"/>
    <cellStyle name="Comma 9 4 2 7" xfId="1746" xr:uid="{30878617-862A-4082-806C-02E8CF7A96A6}"/>
    <cellStyle name="Comma 9 4 3" xfId="101" xr:uid="{00000000-0005-0000-0000-00003D000000}"/>
    <cellStyle name="Comma 9 4 3 2" xfId="102" xr:uid="{00000000-0005-0000-0000-00003E000000}"/>
    <cellStyle name="Comma 9 4 3 2 2" xfId="183" xr:uid="{48AC6417-631B-4356-BBBE-E7E4C329E5B6}"/>
    <cellStyle name="Comma 9 4 3 2 2 2" xfId="319" xr:uid="{0CF1BF1D-66B7-4AC8-A83D-8F43F0D3AA5F}"/>
    <cellStyle name="Comma 9 4 3 2 2 2 2" xfId="591" xr:uid="{B7F6F7AE-1EE3-4FD0-BFA8-D1E2810DB433}"/>
    <cellStyle name="Comma 9 4 3 2 2 2 2 2" xfId="1135" xr:uid="{9FBDDD30-27AF-45E3-8C33-6920309AF00B}"/>
    <cellStyle name="Comma 9 4 3 2 2 2 2 3" xfId="1680" xr:uid="{64BE14F2-3700-4D90-9908-A8BEB5668F57}"/>
    <cellStyle name="Comma 9 4 3 2 2 2 3" xfId="863" xr:uid="{20BC9E18-5385-40B4-9ACB-7F1B3EC53FF5}"/>
    <cellStyle name="Comma 9 4 3 2 2 2 4" xfId="1408" xr:uid="{19F1C8B3-6138-4427-A170-2C02BDACCDB7}"/>
    <cellStyle name="Comma 9 4 3 2 2 3" xfId="455" xr:uid="{6DBF3DA3-1F5E-421F-941B-ABA14FAAA742}"/>
    <cellStyle name="Comma 9 4 3 2 2 3 2" xfId="999" xr:uid="{DBC51124-B329-4D7E-8E5A-685DDA4E43E6}"/>
    <cellStyle name="Comma 9 4 3 2 2 3 3" xfId="1544" xr:uid="{E35F3ECE-4DDF-4B74-9F7D-A7013D1AFEEB}"/>
    <cellStyle name="Comma 9 4 3 2 2 4" xfId="727" xr:uid="{0B4C3CE7-96CF-41AA-BC6B-2B9BDC595790}"/>
    <cellStyle name="Comma 9 4 3 2 2 5" xfId="1272" xr:uid="{A00E6E81-4E10-40BC-92DC-1B2D0762306D}"/>
    <cellStyle name="Comma 9 4 3 2 2 6" xfId="1816" xr:uid="{5FE34B79-46E5-4E8B-9A7E-540FA4348C8A}"/>
    <cellStyle name="Comma 9 4 3 2 3" xfId="251" xr:uid="{8D774E19-69B6-49F1-B55D-A328E151A097}"/>
    <cellStyle name="Comma 9 4 3 2 3 2" xfId="523" xr:uid="{4BE4B9A9-BB1F-4215-9EC9-742CDDE4CAC1}"/>
    <cellStyle name="Comma 9 4 3 2 3 2 2" xfId="1067" xr:uid="{E9A5E117-ED1F-4D6F-AEBC-DFDDCB9C327E}"/>
    <cellStyle name="Comma 9 4 3 2 3 2 3" xfId="1612" xr:uid="{73D0FC61-57BF-4789-9B36-149A1B98222F}"/>
    <cellStyle name="Comma 9 4 3 2 3 3" xfId="795" xr:uid="{A6420AC8-AA56-45A7-81B2-2A82C1366ECF}"/>
    <cellStyle name="Comma 9 4 3 2 3 4" xfId="1340" xr:uid="{7516DE70-87BE-41B6-993C-A2672548DB51}"/>
    <cellStyle name="Comma 9 4 3 2 4" xfId="387" xr:uid="{332B8B26-0CE5-469A-A7A7-4EA28150CF95}"/>
    <cellStyle name="Comma 9 4 3 2 4 2" xfId="931" xr:uid="{DABFF66D-B39E-4B1F-8B2A-63B181F415E0}"/>
    <cellStyle name="Comma 9 4 3 2 4 3" xfId="1476" xr:uid="{EF6B78E1-21B2-49AC-888F-C58D9E773276}"/>
    <cellStyle name="Comma 9 4 3 2 5" xfId="659" xr:uid="{A2065997-125B-4D4E-BF6C-223B7EDD9D2A}"/>
    <cellStyle name="Comma 9 4 3 2 6" xfId="1204" xr:uid="{D7B256A6-420E-45BA-A628-435D9CCABEF9}"/>
    <cellStyle name="Comma 9 4 3 2 7" xfId="1748" xr:uid="{E243934E-0B53-4DD4-94E0-697CA1588495}"/>
    <cellStyle name="Comma 9 4 3 3" xfId="103" xr:uid="{00000000-0005-0000-0000-00003F000000}"/>
    <cellStyle name="Comma 9 4 3 3 2" xfId="104" xr:uid="{00000000-0005-0000-0000-000040000000}"/>
    <cellStyle name="Comma 9 4 3 3 2 2" xfId="185" xr:uid="{059FDAEE-C926-44BE-A674-78BD1E094DDF}"/>
    <cellStyle name="Comma 9 4 3 3 2 2 2" xfId="321" xr:uid="{D7CBA7F7-6DC9-48C9-9EC4-0841EE428B19}"/>
    <cellStyle name="Comma 9 4 3 3 2 2 2 2" xfId="593" xr:uid="{527EAB8C-592E-4332-A6F9-482F2AF74AAC}"/>
    <cellStyle name="Comma 9 4 3 3 2 2 2 2 2" xfId="1137" xr:uid="{02B9AF5C-1193-4E63-A3A1-ED88603024A9}"/>
    <cellStyle name="Comma 9 4 3 3 2 2 2 2 3" xfId="1682" xr:uid="{A61F2952-5CF9-4D11-8AF1-95C554D77559}"/>
    <cellStyle name="Comma 9 4 3 3 2 2 2 3" xfId="865" xr:uid="{B8A5463B-7075-47FE-979E-819D8FD28FE5}"/>
    <cellStyle name="Comma 9 4 3 3 2 2 2 4" xfId="1410" xr:uid="{42DB84B2-4F9F-4E8B-A59F-B647A98B0134}"/>
    <cellStyle name="Comma 9 4 3 3 2 2 3" xfId="457" xr:uid="{992DB52A-E2A2-4518-B4C8-57C61AF7E360}"/>
    <cellStyle name="Comma 9 4 3 3 2 2 3 2" xfId="1001" xr:uid="{B18E1C46-7D46-49B4-9398-D142B55BE232}"/>
    <cellStyle name="Comma 9 4 3 3 2 2 3 3" xfId="1546" xr:uid="{74C228AB-078D-4E06-A85E-D163513B2276}"/>
    <cellStyle name="Comma 9 4 3 3 2 2 4" xfId="729" xr:uid="{C2DD8BFA-52EC-4D64-9A7C-B657C0080551}"/>
    <cellStyle name="Comma 9 4 3 3 2 2 5" xfId="1274" xr:uid="{B6DC5D0A-38B5-4D9C-A71C-96F2B3E80F69}"/>
    <cellStyle name="Comma 9 4 3 3 2 2 6" xfId="1818" xr:uid="{DB9BFA87-156C-43EB-9EE1-1834F05C246E}"/>
    <cellStyle name="Comma 9 4 3 3 2 3" xfId="253" xr:uid="{7482D9D1-ED41-40EB-B8A4-42FC92BAD572}"/>
    <cellStyle name="Comma 9 4 3 3 2 3 2" xfId="525" xr:uid="{5C7F315C-F334-441A-89B8-126D575834E0}"/>
    <cellStyle name="Comma 9 4 3 3 2 3 2 2" xfId="1069" xr:uid="{A12068DB-4D77-4472-9D88-11ED3A883815}"/>
    <cellStyle name="Comma 9 4 3 3 2 3 2 3" xfId="1614" xr:uid="{807A0CD3-56E2-4A07-8F8A-2B43140C6E4C}"/>
    <cellStyle name="Comma 9 4 3 3 2 3 3" xfId="797" xr:uid="{04361CE3-6DA8-4EBA-9C00-5C9AE2C52032}"/>
    <cellStyle name="Comma 9 4 3 3 2 3 4" xfId="1342" xr:uid="{6B854277-3B78-4C81-B4DE-963F6ADC4975}"/>
    <cellStyle name="Comma 9 4 3 3 2 4" xfId="389" xr:uid="{475C561D-38F0-4572-AE8A-2E0225FF88AB}"/>
    <cellStyle name="Comma 9 4 3 3 2 4 2" xfId="933" xr:uid="{A0F52326-6078-4EFD-97F4-4CD10BD6D539}"/>
    <cellStyle name="Comma 9 4 3 3 2 4 3" xfId="1478" xr:uid="{7D1D25E2-C351-42E6-95C4-88BCA1C7817D}"/>
    <cellStyle name="Comma 9 4 3 3 2 5" xfId="661" xr:uid="{2D10EA41-8224-4835-8966-111BD018564F}"/>
    <cellStyle name="Comma 9 4 3 3 2 6" xfId="1206" xr:uid="{FA838284-8868-4B21-8EE2-AE8C8B64AF4A}"/>
    <cellStyle name="Comma 9 4 3 3 2 7" xfId="1750" xr:uid="{9E64439B-6282-4776-AA18-3210931D66ED}"/>
    <cellStyle name="Comma 9 4 3 3 3" xfId="184" xr:uid="{BA160E6A-E29F-4538-A234-81B3D678AC85}"/>
    <cellStyle name="Comma 9 4 3 3 3 2" xfId="320" xr:uid="{7F42D4F0-E4FF-4C33-9ED2-6EEF3BB814CC}"/>
    <cellStyle name="Comma 9 4 3 3 3 2 2" xfId="592" xr:uid="{03616381-4AC6-437C-A7C2-7165475A8814}"/>
    <cellStyle name="Comma 9 4 3 3 3 2 2 2" xfId="1136" xr:uid="{DEDAE480-19A0-4F4C-BF6F-D5F78ADF70C7}"/>
    <cellStyle name="Comma 9 4 3 3 3 2 2 3" xfId="1681" xr:uid="{A4ACDD47-A60F-4CDA-939A-A2AF3561AD17}"/>
    <cellStyle name="Comma 9 4 3 3 3 2 3" xfId="864" xr:uid="{A4BCB758-538E-4FC0-9B4C-FD3CDB9B2C36}"/>
    <cellStyle name="Comma 9 4 3 3 3 2 4" xfId="1409" xr:uid="{FCAA5F42-15E1-4122-BE6F-ED541BE6CB79}"/>
    <cellStyle name="Comma 9 4 3 3 3 3" xfId="456" xr:uid="{8B087ACF-01BE-47F1-88D2-5A0DC86996CA}"/>
    <cellStyle name="Comma 9 4 3 3 3 3 2" xfId="1000" xr:uid="{EFCD4DF2-1CAB-4593-9AC8-FE626396325F}"/>
    <cellStyle name="Comma 9 4 3 3 3 3 3" xfId="1545" xr:uid="{71CC3FFE-9B53-49DC-9F64-ABFC65B34223}"/>
    <cellStyle name="Comma 9 4 3 3 3 4" xfId="728" xr:uid="{31215C0C-B433-4D7F-B6FF-053A5BEBB0A7}"/>
    <cellStyle name="Comma 9 4 3 3 3 5" xfId="1273" xr:uid="{B928E107-8450-46C9-ABFD-8766088F3D93}"/>
    <cellStyle name="Comma 9 4 3 3 3 6" xfId="1817" xr:uid="{4C5C57EB-9424-4685-9EE7-8ADADAEE7744}"/>
    <cellStyle name="Comma 9 4 3 3 4" xfId="252" xr:uid="{80AEF50C-3643-48B8-979F-E82C199CD6E0}"/>
    <cellStyle name="Comma 9 4 3 3 4 2" xfId="524" xr:uid="{56D7B273-20DB-43C5-9F3D-0852705C78D1}"/>
    <cellStyle name="Comma 9 4 3 3 4 2 2" xfId="1068" xr:uid="{752673F8-8D75-4882-ADD9-A4E3489164CE}"/>
    <cellStyle name="Comma 9 4 3 3 4 2 3" xfId="1613" xr:uid="{32623100-3DAA-4700-BC2B-D89E1CB07950}"/>
    <cellStyle name="Comma 9 4 3 3 4 3" xfId="796" xr:uid="{5EBCCE5E-4CC7-4E8C-929D-CAA731471083}"/>
    <cellStyle name="Comma 9 4 3 3 4 4" xfId="1341" xr:uid="{0551D055-F31F-4BB1-8C7E-EC72ACEF28F4}"/>
    <cellStyle name="Comma 9 4 3 3 5" xfId="388" xr:uid="{87795315-8AC3-40DB-B97B-2A6844B9E533}"/>
    <cellStyle name="Comma 9 4 3 3 5 2" xfId="932" xr:uid="{31A71483-6291-40C7-9D53-CEA6B0990F80}"/>
    <cellStyle name="Comma 9 4 3 3 5 3" xfId="1477" xr:uid="{413FB9B0-B482-4103-996C-8ABE21642D48}"/>
    <cellStyle name="Comma 9 4 3 3 6" xfId="660" xr:uid="{950F15C8-DBA8-4942-B959-9BCC35364302}"/>
    <cellStyle name="Comma 9 4 3 3 7" xfId="1205" xr:uid="{106A0EBB-CF80-4F56-A26D-7188B47785CC}"/>
    <cellStyle name="Comma 9 4 3 3 8" xfId="1749" xr:uid="{C258782E-36FC-4C8C-A3AD-86433FB09C82}"/>
    <cellStyle name="Comma 9 4 3 4" xfId="182" xr:uid="{BF51B134-6AF1-4676-981B-4AD4FE5B34E7}"/>
    <cellStyle name="Comma 9 4 3 4 2" xfId="318" xr:uid="{59CCEACA-867F-40FC-9BC5-C9CFE4B97C7B}"/>
    <cellStyle name="Comma 9 4 3 4 2 2" xfId="590" xr:uid="{EDA88A2C-1CB0-4F7E-9AE8-BF49391B7436}"/>
    <cellStyle name="Comma 9 4 3 4 2 2 2" xfId="1134" xr:uid="{FE03D56B-45DC-4529-B005-0EA08029B912}"/>
    <cellStyle name="Comma 9 4 3 4 2 2 3" xfId="1679" xr:uid="{D4DB055D-8C9A-4D6A-9C82-98DF90949545}"/>
    <cellStyle name="Comma 9 4 3 4 2 3" xfId="862" xr:uid="{1F360D3F-47FE-4BEA-867E-CBCDD8A75370}"/>
    <cellStyle name="Comma 9 4 3 4 2 4" xfId="1407" xr:uid="{9432E50B-76C0-48D5-A69F-1DDBFBDC1ED1}"/>
    <cellStyle name="Comma 9 4 3 4 3" xfId="454" xr:uid="{7396FAD0-10B8-491D-A2D8-B0C368054AA0}"/>
    <cellStyle name="Comma 9 4 3 4 3 2" xfId="998" xr:uid="{DF18C426-44F6-4B5C-B83A-129FE01EB156}"/>
    <cellStyle name="Comma 9 4 3 4 3 3" xfId="1543" xr:uid="{FF2D51E9-329C-4C0A-80D1-444DC0C36248}"/>
    <cellStyle name="Comma 9 4 3 4 4" xfId="726" xr:uid="{F383EC27-3E16-4890-A8AB-9427A6F3B655}"/>
    <cellStyle name="Comma 9 4 3 4 5" xfId="1271" xr:uid="{F2D77710-8618-4121-B820-FDADFBB4E9AB}"/>
    <cellStyle name="Comma 9 4 3 4 6" xfId="1815" xr:uid="{2EB7CDAA-930D-4C57-9710-F6589758CCEA}"/>
    <cellStyle name="Comma 9 4 3 5" xfId="250" xr:uid="{CFE98B50-CE4F-466F-A05B-CE47BBF0DDF0}"/>
    <cellStyle name="Comma 9 4 3 5 2" xfId="522" xr:uid="{ACABFD56-0C13-45F9-AB1B-6A57E9470ADB}"/>
    <cellStyle name="Comma 9 4 3 5 2 2" xfId="1066" xr:uid="{BFC8D3C0-09D0-421D-9852-2469404E376A}"/>
    <cellStyle name="Comma 9 4 3 5 2 3" xfId="1611" xr:uid="{C95438CA-AAB1-4136-BE5E-68D02B89BC61}"/>
    <cellStyle name="Comma 9 4 3 5 3" xfId="794" xr:uid="{EACF2F83-234F-4F61-97D0-8E9E1B806622}"/>
    <cellStyle name="Comma 9 4 3 5 4" xfId="1339" xr:uid="{78F3F2EA-69BA-46D7-828C-A94BC5FE214A}"/>
    <cellStyle name="Comma 9 4 3 6" xfId="386" xr:uid="{8D745307-A0AC-4098-B053-05530FD78B42}"/>
    <cellStyle name="Comma 9 4 3 6 2" xfId="930" xr:uid="{316DC545-F8F3-442B-B993-03B5C54A8606}"/>
    <cellStyle name="Comma 9 4 3 6 3" xfId="1475" xr:uid="{352668A9-1950-45CB-9388-E5C832A55425}"/>
    <cellStyle name="Comma 9 4 3 7" xfId="658" xr:uid="{B1663F02-8FD8-497B-BB64-919F07C6112B}"/>
    <cellStyle name="Comma 9 4 3 8" xfId="1203" xr:uid="{7CF60B04-0230-4710-BF1B-A180D6B8B782}"/>
    <cellStyle name="Comma 9 4 3 9" xfId="1747" xr:uid="{E2C487D7-5767-4F17-B788-838CB9362164}"/>
    <cellStyle name="Comma 9 4 4" xfId="180" xr:uid="{430941F3-9E05-430A-877A-B8DC45642243}"/>
    <cellStyle name="Comma 9 4 4 2" xfId="316" xr:uid="{D0EAAD3B-7F25-44BE-AD93-3563E3964AF7}"/>
    <cellStyle name="Comma 9 4 4 2 2" xfId="588" xr:uid="{A78A4738-5AC1-45F5-BCE8-A7A0441F4F35}"/>
    <cellStyle name="Comma 9 4 4 2 2 2" xfId="1132" xr:uid="{7BEBFFBB-A520-474C-9BD4-19DB7DB9E344}"/>
    <cellStyle name="Comma 9 4 4 2 2 3" xfId="1677" xr:uid="{A49183D1-319A-4C15-A538-8FCD8B786C41}"/>
    <cellStyle name="Comma 9 4 4 2 3" xfId="860" xr:uid="{38394570-EB8F-45F5-BD25-5345681D054D}"/>
    <cellStyle name="Comma 9 4 4 2 4" xfId="1405" xr:uid="{6BFE6986-92CB-4DAF-BDE6-CDD97FE3AD46}"/>
    <cellStyle name="Comma 9 4 4 3" xfId="452" xr:uid="{40F234EA-CD70-4490-B0F5-A7FBECC15EC9}"/>
    <cellStyle name="Comma 9 4 4 3 2" xfId="996" xr:uid="{35C04D79-1434-47C5-91AD-E79E5517B406}"/>
    <cellStyle name="Comma 9 4 4 3 3" xfId="1541" xr:uid="{E4040B0A-0568-4D7E-85F6-E58E810B8EED}"/>
    <cellStyle name="Comma 9 4 4 4" xfId="724" xr:uid="{8091AC5A-EE55-414C-A87A-5F4409FDBD09}"/>
    <cellStyle name="Comma 9 4 4 5" xfId="1269" xr:uid="{B9D05973-6EDD-4841-92C2-6C2E97E15EC8}"/>
    <cellStyle name="Comma 9 4 4 6" xfId="1813" xr:uid="{B4D6ED9F-48B3-4E30-8058-BB92B53339EF}"/>
    <cellStyle name="Comma 9 4 5" xfId="248" xr:uid="{ABD3B8A4-B01D-4978-AF47-46CD2CFDB079}"/>
    <cellStyle name="Comma 9 4 5 2" xfId="520" xr:uid="{9975A514-D742-4AC6-8E5C-13867F05C4B6}"/>
    <cellStyle name="Comma 9 4 5 2 2" xfId="1064" xr:uid="{E29CA788-F5CB-4CFE-A835-4CC6E9BA595E}"/>
    <cellStyle name="Comma 9 4 5 2 3" xfId="1609" xr:uid="{84C7F94F-4D02-4B28-8872-AB3DA3B3D8B8}"/>
    <cellStyle name="Comma 9 4 5 3" xfId="792" xr:uid="{8C3BA61D-3C40-4686-90B3-66B02D3AC479}"/>
    <cellStyle name="Comma 9 4 5 4" xfId="1337" xr:uid="{8FF6B9B5-A83F-4630-A1BF-7FB49C73C977}"/>
    <cellStyle name="Comma 9 4 6" xfId="384" xr:uid="{EBA4E11C-31B1-49C4-9AA3-F6ACB89E7F09}"/>
    <cellStyle name="Comma 9 4 6 2" xfId="928" xr:uid="{65B6FC0D-9533-409C-9158-A6583369ADFE}"/>
    <cellStyle name="Comma 9 4 6 3" xfId="1473" xr:uid="{BFC6BD8E-70C3-440E-A647-3EF5FA1A713A}"/>
    <cellStyle name="Comma 9 4 7" xfId="656" xr:uid="{80C04176-0D07-45A5-9F93-1D114F75E0A4}"/>
    <cellStyle name="Comma 9 4 8" xfId="1201" xr:uid="{07150CCD-73A9-4447-AD10-C169E95BD93F}"/>
    <cellStyle name="Comma 9 4 9" xfId="1745" xr:uid="{9918D9DA-BD08-46B6-B330-F95BA46E6324}"/>
    <cellStyle name="Comma 9 5" xfId="137" xr:uid="{7F37C6AD-6B21-47B3-96EE-B86A958D8F4D}"/>
    <cellStyle name="Comma 9 5 2" xfId="273" xr:uid="{8026B0CA-4027-4754-9021-36EDC7DE1CE6}"/>
    <cellStyle name="Comma 9 5 2 2" xfId="545" xr:uid="{9838B0B3-4E21-4F97-8D16-57AF1B53E29A}"/>
    <cellStyle name="Comma 9 5 2 2 2" xfId="1089" xr:uid="{1F8EE8CC-4B55-4F1F-B1A7-F014987B09C9}"/>
    <cellStyle name="Comma 9 5 2 2 3" xfId="1634" xr:uid="{76CEBFBB-6DF1-499C-A290-E631ACB183B3}"/>
    <cellStyle name="Comma 9 5 2 3" xfId="817" xr:uid="{B8734D04-493E-4D66-8BAE-99711EB23131}"/>
    <cellStyle name="Comma 9 5 2 4" xfId="1362" xr:uid="{2ABCAAF6-C641-4913-BB01-1B5C609B2F02}"/>
    <cellStyle name="Comma 9 5 3" xfId="409" xr:uid="{96DC7B55-1EA1-45F3-B7A5-757615AA608F}"/>
    <cellStyle name="Comma 9 5 3 2" xfId="953" xr:uid="{D17A89FB-7B26-4B73-A97B-AD854561D09C}"/>
    <cellStyle name="Comma 9 5 3 3" xfId="1498" xr:uid="{EF275453-6E42-4F4E-8197-12953B8C1530}"/>
    <cellStyle name="Comma 9 5 4" xfId="681" xr:uid="{E0385B81-E75D-402B-9B9B-B11DC0B0640D}"/>
    <cellStyle name="Comma 9 5 5" xfId="1226" xr:uid="{556A6058-4220-4A20-9C1F-AB1A79298960}"/>
    <cellStyle name="Comma 9 5 6" xfId="1770" xr:uid="{4B093D7B-7189-4E11-951A-730B6D579469}"/>
    <cellStyle name="Comma 9 6" xfId="205" xr:uid="{3756B0FE-DD6B-42E3-9971-71734D10D797}"/>
    <cellStyle name="Comma 9 6 2" xfId="477" xr:uid="{7436842F-0D7C-4295-9285-BA9609A7F811}"/>
    <cellStyle name="Comma 9 6 2 2" xfId="1021" xr:uid="{0CBBA134-198F-4BBF-8197-301F3C71D880}"/>
    <cellStyle name="Comma 9 6 2 3" xfId="1566" xr:uid="{C9292C5E-23E2-4165-B9BD-F30B46647FF6}"/>
    <cellStyle name="Comma 9 6 3" xfId="749" xr:uid="{99D2DB66-53C9-4BBC-9968-B7CA2A9B6E88}"/>
    <cellStyle name="Comma 9 6 4" xfId="1294" xr:uid="{C866A135-B456-4029-B8C7-D7285CE96186}"/>
    <cellStyle name="Comma 9 7" xfId="341" xr:uid="{D229A19C-0C43-4595-B82F-05AABEF2A28D}"/>
    <cellStyle name="Comma 9 7 2" xfId="885" xr:uid="{B1EDA44E-FDCC-472B-A4E7-74B9C5439750}"/>
    <cellStyle name="Comma 9 7 3" xfId="1430" xr:uid="{D614CBF6-6791-4311-98F7-7574DF476900}"/>
    <cellStyle name="Comma 9 8" xfId="613" xr:uid="{2F3BF3F2-9670-41C3-A9F2-6D1215FB98AD}"/>
    <cellStyle name="Comma 9 9" xfId="1158" xr:uid="{02019CE2-7A24-424C-94CB-3F8A5EB167F8}"/>
    <cellStyle name="Currency" xfId="123" builtinId="4"/>
    <cellStyle name="Currency 2" xfId="44" xr:uid="{00000000-0005-0000-0000-000041000000}"/>
    <cellStyle name="Currency 2 2" xfId="45" xr:uid="{00000000-0005-0000-0000-000042000000}"/>
    <cellStyle name="Currency 2 2 2" xfId="146" xr:uid="{90678E95-D8B1-4AEC-8DF4-4A35367DBA68}"/>
    <cellStyle name="Currency 2 2 2 2" xfId="282" xr:uid="{4B263440-E049-430E-BD5C-F366250989C7}"/>
    <cellStyle name="Currency 2 2 2 2 2" xfId="554" xr:uid="{A0EA684D-B17A-4CC6-9FBA-CFC8F03923B9}"/>
    <cellStyle name="Currency 2 2 2 2 2 2" xfId="1098" xr:uid="{A5C48676-BBD0-4430-A428-9B5DC6A2DEB8}"/>
    <cellStyle name="Currency 2 2 2 2 2 3" xfId="1643" xr:uid="{641E1739-FFDF-4F9A-A1B5-D866DEBE9BE4}"/>
    <cellStyle name="Currency 2 2 2 2 3" xfId="826" xr:uid="{24341DF5-3B62-44E9-8C8D-FC9FEA2331AE}"/>
    <cellStyle name="Currency 2 2 2 2 4" xfId="1371" xr:uid="{F81C7B4E-251A-49E6-AFA9-98E392DEA7AA}"/>
    <cellStyle name="Currency 2 2 2 3" xfId="418" xr:uid="{A4325A94-9C28-47F5-9661-90F775E9BAAE}"/>
    <cellStyle name="Currency 2 2 2 3 2" xfId="962" xr:uid="{23ACEA39-FAF1-4F9A-AC9E-E9E188AAEB31}"/>
    <cellStyle name="Currency 2 2 2 3 3" xfId="1507" xr:uid="{2AEEA209-392D-4D31-8605-03BCA6846216}"/>
    <cellStyle name="Currency 2 2 2 4" xfId="690" xr:uid="{945031E6-F053-4128-B89F-BD5E5D863DF2}"/>
    <cellStyle name="Currency 2 2 2 5" xfId="1235" xr:uid="{710AD351-EB9E-462A-8031-A0E2ABBA9169}"/>
    <cellStyle name="Currency 2 2 2 6" xfId="1779" xr:uid="{8B913155-59E3-4BA9-B73C-526F2374B798}"/>
    <cellStyle name="Currency 2 2 3" xfId="214" xr:uid="{9EDAB3E0-8E09-40FF-B864-B751EE69D2E2}"/>
    <cellStyle name="Currency 2 2 3 2" xfId="486" xr:uid="{C105B695-85E6-4AB6-85CA-604767354EC1}"/>
    <cellStyle name="Currency 2 2 3 2 2" xfId="1030" xr:uid="{5F7468F2-0126-4481-BEB5-F29FA6352862}"/>
    <cellStyle name="Currency 2 2 3 2 3" xfId="1575" xr:uid="{A7ED32C6-E49B-4A01-960B-AAD87C64B65C}"/>
    <cellStyle name="Currency 2 2 3 3" xfId="758" xr:uid="{98DA5528-F1E6-4AB3-AAA1-BF6E2E696450}"/>
    <cellStyle name="Currency 2 2 3 4" xfId="1303" xr:uid="{7033F8EB-EAFF-443E-95B4-886A44A34C86}"/>
    <cellStyle name="Currency 2 2 4" xfId="350" xr:uid="{93D82C6F-8BF0-43BB-8109-63AD2F6E53A9}"/>
    <cellStyle name="Currency 2 2 4 2" xfId="894" xr:uid="{F9CCEF16-5182-4382-B3EA-3280A2705121}"/>
    <cellStyle name="Currency 2 2 4 3" xfId="1439" xr:uid="{82D0FA2F-BFE5-46AB-B923-7346B4ACA732}"/>
    <cellStyle name="Currency 2 2 5" xfId="622" xr:uid="{5F279159-79B9-487E-9557-581A0841D7AE}"/>
    <cellStyle name="Currency 2 2 6" xfId="1167" xr:uid="{2A75BDC1-2744-48E4-B1CE-285809C57204}"/>
    <cellStyle name="Currency 2 2 7" xfId="1711" xr:uid="{3DB9AE4B-1E4B-41D6-9BD0-725234D0F5A5}"/>
    <cellStyle name="Currency 2 3" xfId="145" xr:uid="{A420551F-7074-4DA7-9C44-3FBD595AC25C}"/>
    <cellStyle name="Currency 2 3 2" xfId="281" xr:uid="{DC300994-329C-4FC9-9F11-E542211DA70B}"/>
    <cellStyle name="Currency 2 3 2 2" xfId="553" xr:uid="{AEA41869-2A23-4E62-A6A3-6B48D1532FEE}"/>
    <cellStyle name="Currency 2 3 2 2 2" xfId="1097" xr:uid="{6FD7BCB9-BC51-46F2-B187-E7BA24D6FCD3}"/>
    <cellStyle name="Currency 2 3 2 2 3" xfId="1642" xr:uid="{2178735D-4F9C-4FAE-80E7-D1E961DC7B82}"/>
    <cellStyle name="Currency 2 3 2 3" xfId="825" xr:uid="{B66A2FF0-D763-4E18-AE30-92806D52682A}"/>
    <cellStyle name="Currency 2 3 2 4" xfId="1370" xr:uid="{BD202137-90B1-4903-A795-0D6BCCB87A87}"/>
    <cellStyle name="Currency 2 3 3" xfId="417" xr:uid="{D1CA0AE0-2482-4EE8-8706-F1C00E1CA8B0}"/>
    <cellStyle name="Currency 2 3 3 2" xfId="961" xr:uid="{9B2B4C06-8564-4B5E-A1BB-4BB920DE521F}"/>
    <cellStyle name="Currency 2 3 3 3" xfId="1506" xr:uid="{A07C5450-D5EC-4998-A002-C6CC1E2E5812}"/>
    <cellStyle name="Currency 2 3 4" xfId="689" xr:uid="{59F387F8-A1B2-4981-A95D-9E4D76E070EC}"/>
    <cellStyle name="Currency 2 3 5" xfId="1234" xr:uid="{E5A39C89-80F2-4B18-A5DB-F081C24E2684}"/>
    <cellStyle name="Currency 2 3 6" xfId="1778" xr:uid="{1A01FA14-9E11-45C2-99F5-249B6BE23087}"/>
    <cellStyle name="Currency 2 4" xfId="213" xr:uid="{CF9E29C3-C821-4491-B9D8-DE7C14F8ABCB}"/>
    <cellStyle name="Currency 2 4 2" xfId="485" xr:uid="{5F5C0A18-470D-4F15-BD00-926DCC6BA2AA}"/>
    <cellStyle name="Currency 2 4 2 2" xfId="1029" xr:uid="{5F218805-D8CB-426C-ABE1-DDBEC78A93F2}"/>
    <cellStyle name="Currency 2 4 2 3" xfId="1574" xr:uid="{6263808E-AA4B-4504-8E20-D186FD4244BC}"/>
    <cellStyle name="Currency 2 4 3" xfId="757" xr:uid="{9E092C54-3950-4904-86FD-99551296F0D9}"/>
    <cellStyle name="Currency 2 4 4" xfId="1302" xr:uid="{BF9965C6-BB7F-42F6-9DAD-806771933724}"/>
    <cellStyle name="Currency 2 5" xfId="349" xr:uid="{0C76BC69-1279-4782-8F2B-F7176CA0E065}"/>
    <cellStyle name="Currency 2 5 2" xfId="893" xr:uid="{DF3755C1-17A9-405B-B8CA-B3E02853E057}"/>
    <cellStyle name="Currency 2 5 3" xfId="1438" xr:uid="{343FAE43-3DCF-4A7F-9C7B-A8A489CD73B7}"/>
    <cellStyle name="Currency 2 6" xfId="621" xr:uid="{2DE37322-F336-4755-AE4B-50CD0C816773}"/>
    <cellStyle name="Currency 2 7" xfId="1166" xr:uid="{7520356E-5E61-4738-9447-39CACE934FB5}"/>
    <cellStyle name="Currency 2 8" xfId="1710" xr:uid="{0A9CFFF7-4EAB-4E1F-9F6A-B7F129F3DE22}"/>
    <cellStyle name="Normal" xfId="0" builtinId="0"/>
    <cellStyle name="Normal 10" xfId="1144" xr:uid="{2AE1A898-0E8F-4C98-898F-C7B92EB967BA}"/>
    <cellStyle name="Normal 2" xfId="1" xr:uid="{00000000-0005-0000-0000-000045000000}"/>
    <cellStyle name="Normal 2 2" xfId="70" xr:uid="{00000000-0005-0000-0000-000046000000}"/>
    <cellStyle name="Normal 3" xfId="6" xr:uid="{00000000-0005-0000-0000-000047000000}"/>
    <cellStyle name="Normal 4" xfId="2" xr:uid="{00000000-0005-0000-0000-000048000000}"/>
    <cellStyle name="Normal 4 2" xfId="10" xr:uid="{00000000-0005-0000-0000-000049000000}"/>
    <cellStyle name="Normal 4 2 2" xfId="20" xr:uid="{00000000-0005-0000-0000-00004A000000}"/>
    <cellStyle name="Normal 4 2 3" xfId="54" xr:uid="{00000000-0005-0000-0000-00004B000000}"/>
    <cellStyle name="Normal 4 2 3 2" xfId="64" xr:uid="{00000000-0005-0000-0000-00004C000000}"/>
    <cellStyle name="Normal 4 3" xfId="15" xr:uid="{00000000-0005-0000-0000-00004D000000}"/>
    <cellStyle name="Normal 5" xfId="25" xr:uid="{00000000-0005-0000-0000-00004E000000}"/>
    <cellStyle name="Normal 5 2" xfId="30" xr:uid="{00000000-0005-0000-0000-00004F000000}"/>
    <cellStyle name="Normal 6" xfId="35" xr:uid="{00000000-0005-0000-0000-000050000000}"/>
    <cellStyle name="Normal 6 2" xfId="59" xr:uid="{00000000-0005-0000-0000-000051000000}"/>
    <cellStyle name="Normal 7" xfId="69" xr:uid="{00000000-0005-0000-0000-000052000000}"/>
    <cellStyle name="Normal 8" xfId="71" xr:uid="{00000000-0005-0000-0000-000053000000}"/>
    <cellStyle name="Normal 8 2" xfId="115" xr:uid="{00000000-0005-0000-0000-000054000000}"/>
    <cellStyle name="Normal 9" xfId="119" xr:uid="{00000000-0005-0000-0000-000055000000}"/>
    <cellStyle name="Normal 9 2" xfId="188" xr:uid="{48B41B8C-4CED-4D30-8F9A-0A651BEC6A38}"/>
    <cellStyle name="Normal 9 2 2" xfId="324" xr:uid="{DC0E3CB8-2C25-41C9-93B3-E0613A4DA2F4}"/>
    <cellStyle name="Normal 9 2 2 2" xfId="596" xr:uid="{DCA1BB55-FD80-4458-8023-74CDD87F3330}"/>
    <cellStyle name="Normal 9 2 2 2 2" xfId="1140" xr:uid="{6ED66FFB-393B-4C43-BB80-126013C53ECD}"/>
    <cellStyle name="Normal 9 2 2 2 3" xfId="1685" xr:uid="{CAB4B6B6-F9E3-4A7B-A3F0-E5DA99043B68}"/>
    <cellStyle name="Normal 9 2 2 3" xfId="868" xr:uid="{1BFA71E2-9FCB-460D-BC40-13F7E0E61020}"/>
    <cellStyle name="Normal 9 2 2 4" xfId="1413" xr:uid="{FFAB2BA4-38E4-4ED8-A9D5-EEA95BDA8E1A}"/>
    <cellStyle name="Normal 9 2 3" xfId="460" xr:uid="{53C15EC5-338A-4146-AB00-388BDC5C9EB2}"/>
    <cellStyle name="Normal 9 2 3 2" xfId="1004" xr:uid="{F47ACB4A-1FC2-403B-8C96-E51007E625C7}"/>
    <cellStyle name="Normal 9 2 3 3" xfId="1549" xr:uid="{F3131EEF-691E-42C7-A299-464E01A62BA8}"/>
    <cellStyle name="Normal 9 2 4" xfId="732" xr:uid="{9904318D-ED90-4295-864A-D6A60E29D009}"/>
    <cellStyle name="Normal 9 2 5" xfId="1277" xr:uid="{040009B8-F615-4D5D-8030-22F6CA66C316}"/>
    <cellStyle name="Normal 9 2 6" xfId="1821" xr:uid="{6EBB87F2-9A49-443D-A2F2-151F68982B11}"/>
    <cellStyle name="Normal 9 3" xfId="256" xr:uid="{9332F6AD-6312-4CFD-BE18-25B714F1F4AF}"/>
    <cellStyle name="Normal 9 3 2" xfId="528" xr:uid="{C4DCA723-6A98-4D79-B9D0-34F4285A2478}"/>
    <cellStyle name="Normal 9 3 2 2" xfId="1072" xr:uid="{69D2496A-F698-41E1-9400-FC1B376F127D}"/>
    <cellStyle name="Normal 9 3 2 3" xfId="1617" xr:uid="{BBD97A77-E838-4BB3-8C71-5A826FBD61BC}"/>
    <cellStyle name="Normal 9 3 3" xfId="800" xr:uid="{1E153C1B-FB11-4E2D-A7D8-24F43DC793DB}"/>
    <cellStyle name="Normal 9 3 4" xfId="1345" xr:uid="{757B07D8-4269-47D9-ABDA-BAEB54CDC002}"/>
    <cellStyle name="Normal 9 4" xfId="392" xr:uid="{5D084D38-1CCB-4F7D-A312-5403BFD694C5}"/>
    <cellStyle name="Normal 9 4 2" xfId="936" xr:uid="{C0224144-64FE-4F16-A318-9B72DD946222}"/>
    <cellStyle name="Normal 9 4 3" xfId="1481" xr:uid="{29AF2176-9CB9-4EF3-B6D9-F975E585271A}"/>
    <cellStyle name="Normal 9 5" xfId="664" xr:uid="{50BBDB29-70F0-4D73-8633-E98A18AF87EA}"/>
    <cellStyle name="Normal 9 6" xfId="1209" xr:uid="{B564AFD8-25CA-4D80-BA0C-6DA8FE00FE42}"/>
    <cellStyle name="Normal 9 7" xfId="1753" xr:uid="{13DCC998-686C-43AF-83DE-E7867CC49E19}"/>
    <cellStyle name="Percent 10" xfId="105" xr:uid="{00000000-0005-0000-0000-000056000000}"/>
    <cellStyle name="Percent 10 2" xfId="118" xr:uid="{00000000-0005-0000-0000-000057000000}"/>
    <cellStyle name="Percent 2" xfId="8" xr:uid="{00000000-0005-0000-0000-000058000000}"/>
    <cellStyle name="Percent 2 2" xfId="14" xr:uid="{00000000-0005-0000-0000-000059000000}"/>
    <cellStyle name="Percent 2 2 2" xfId="24" xr:uid="{00000000-0005-0000-0000-00005A000000}"/>
    <cellStyle name="Percent 2 2 3" xfId="58" xr:uid="{00000000-0005-0000-0000-00005B000000}"/>
    <cellStyle name="Percent 2 2 3 2" xfId="68" xr:uid="{00000000-0005-0000-0000-00005C000000}"/>
    <cellStyle name="Percent 2 3" xfId="19" xr:uid="{00000000-0005-0000-0000-00005D000000}"/>
    <cellStyle name="Percent 3" xfId="9" xr:uid="{00000000-0005-0000-0000-00005E000000}"/>
    <cellStyle name="Percent 4" xfId="7" xr:uid="{00000000-0005-0000-0000-00005F000000}"/>
    <cellStyle name="Percent 4 2" xfId="13" xr:uid="{00000000-0005-0000-0000-000060000000}"/>
    <cellStyle name="Percent 4 2 2" xfId="23" xr:uid="{00000000-0005-0000-0000-000061000000}"/>
    <cellStyle name="Percent 4 2 3" xfId="57" xr:uid="{00000000-0005-0000-0000-000062000000}"/>
    <cellStyle name="Percent 4 2 3 2" xfId="67" xr:uid="{00000000-0005-0000-0000-000063000000}"/>
    <cellStyle name="Percent 4 3" xfId="18" xr:uid="{00000000-0005-0000-0000-000064000000}"/>
    <cellStyle name="Percent 5" xfId="29" xr:uid="{00000000-0005-0000-0000-000065000000}"/>
    <cellStyle name="Percent 5 2" xfId="34" xr:uid="{00000000-0005-0000-0000-000066000000}"/>
    <cellStyle name="Percent 5 2 2" xfId="47" xr:uid="{00000000-0005-0000-0000-000067000000}"/>
    <cellStyle name="Percent 5 3" xfId="48" xr:uid="{00000000-0005-0000-0000-000068000000}"/>
    <cellStyle name="Percent 5 4" xfId="49" xr:uid="{00000000-0005-0000-0000-000069000000}"/>
    <cellStyle name="Percent 5 4 2" xfId="50" xr:uid="{00000000-0005-0000-0000-00006A000000}"/>
    <cellStyle name="Percent 6" xfId="28" xr:uid="{00000000-0005-0000-0000-00006B000000}"/>
    <cellStyle name="Percent 6 2" xfId="33" xr:uid="{00000000-0005-0000-0000-00006C000000}"/>
    <cellStyle name="Percent 7" xfId="51" xr:uid="{00000000-0005-0000-0000-00006D000000}"/>
    <cellStyle name="Percent 7 2" xfId="52" xr:uid="{00000000-0005-0000-0000-00006E000000}"/>
    <cellStyle name="Percent 8" xfId="53" xr:uid="{00000000-0005-0000-0000-00006F000000}"/>
    <cellStyle name="Percent 8 2" xfId="63" xr:uid="{00000000-0005-0000-0000-000070000000}"/>
    <cellStyle name="Percent 8 2 2" xfId="106" xr:uid="{00000000-0005-0000-0000-000071000000}"/>
    <cellStyle name="Percent 8 2 3" xfId="107" xr:uid="{00000000-0005-0000-0000-000072000000}"/>
    <cellStyle name="Percent 8 2 4" xfId="108" xr:uid="{00000000-0005-0000-0000-000073000000}"/>
    <cellStyle name="Percent 8 2 4 2" xfId="109" xr:uid="{00000000-0005-0000-0000-000074000000}"/>
    <cellStyle name="Percent 8 2 4 3" xfId="110" xr:uid="{00000000-0005-0000-0000-000075000000}"/>
    <cellStyle name="Percent 8 2 4 3 2" xfId="111" xr:uid="{00000000-0005-0000-0000-000076000000}"/>
    <cellStyle name="Percent 8 2 4 3 3" xfId="112" xr:uid="{00000000-0005-0000-0000-000077000000}"/>
    <cellStyle name="Percent 8 2 4 3 3 2" xfId="113" xr:uid="{00000000-0005-0000-0000-000078000000}"/>
    <cellStyle name="Percent 8 3" xfId="114" xr:uid="{00000000-0005-0000-0000-000079000000}"/>
    <cellStyle name="Percent 9" xfId="46" xr:uid="{00000000-0005-0000-0000-00007A000000}"/>
    <cellStyle name="Percent 9 2" xfId="62" xr:uid="{00000000-0005-0000-0000-00007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ine.evans\AppData\Local\Microsoft\Windows\INetCache\Content.Outlook\GYADM7P1\Copy%20of%20SRBC%20Contracts-Transparency%20Register%20above%205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s-Transparency Register"/>
    </sheetNames>
    <sheetDataSet>
      <sheetData sheetId="0">
        <row r="160">
          <cell r="C160" t="str">
            <v>Veeam Backup</v>
          </cell>
          <cell r="D160" t="str">
            <v>ICT</v>
          </cell>
          <cell r="F160" t="str">
            <v>Veeam Backup For Office 365</v>
          </cell>
          <cell r="G160" t="str">
            <v>Phoenix Software Ltd</v>
          </cell>
          <cell r="H160">
            <v>9998.11</v>
          </cell>
          <cell r="K160">
            <v>43586</v>
          </cell>
          <cell r="L160">
            <v>44682</v>
          </cell>
          <cell r="N160" t="str">
            <v>Quotation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194"/>
  <sheetViews>
    <sheetView tabSelected="1" topLeftCell="A165" zoomScaleNormal="100" workbookViewId="0">
      <selection activeCell="C175" sqref="C175"/>
    </sheetView>
  </sheetViews>
  <sheetFormatPr defaultRowHeight="12.75" x14ac:dyDescent="0.2"/>
  <cols>
    <col min="1" max="1" width="1" style="2" customWidth="1"/>
    <col min="2" max="2" width="12.75" style="3" customWidth="1"/>
    <col min="3" max="3" width="35.25" style="4" customWidth="1"/>
    <col min="4" max="4" width="20.25" style="5" customWidth="1"/>
    <col min="5" max="5" width="20.25" style="15" customWidth="1"/>
    <col min="6" max="6" width="35.125" style="6" customWidth="1"/>
    <col min="7" max="7" width="34.25" style="4" customWidth="1"/>
    <col min="8" max="8" width="13.5" style="2" customWidth="1"/>
    <col min="9" max="9" width="16.5" style="2" customWidth="1"/>
    <col min="10" max="10" width="12.125" style="2" customWidth="1"/>
    <col min="11" max="11" width="11.5" style="3" customWidth="1"/>
    <col min="12" max="12" width="14.625" style="3" customWidth="1"/>
    <col min="13" max="13" width="9" style="3"/>
    <col min="14" max="14" width="14.75" style="3" customWidth="1"/>
    <col min="15" max="15" width="14.625" style="3" customWidth="1"/>
    <col min="16" max="16" width="14.5" style="3" customWidth="1"/>
    <col min="17" max="17" width="9" style="20"/>
    <col min="18" max="16384" width="9" style="2"/>
  </cols>
  <sheetData>
    <row r="2" spans="2:17" x14ac:dyDescent="0.2">
      <c r="B2" s="7" t="s">
        <v>94</v>
      </c>
    </row>
    <row r="4" spans="2:17" s="8" customFormat="1" x14ac:dyDescent="0.2">
      <c r="C4" s="9"/>
      <c r="D4" s="1"/>
      <c r="E4" s="17"/>
      <c r="F4" s="10"/>
      <c r="G4" s="9"/>
      <c r="K4" s="11"/>
      <c r="L4" s="11"/>
      <c r="M4" s="11"/>
      <c r="N4" s="11"/>
      <c r="O4" s="11"/>
      <c r="P4" s="11"/>
      <c r="Q4" s="73"/>
    </row>
    <row r="5" spans="2:17" s="1" customFormat="1" ht="114.75" x14ac:dyDescent="0.2">
      <c r="B5" s="13" t="s">
        <v>0</v>
      </c>
      <c r="C5" s="13" t="s">
        <v>1</v>
      </c>
      <c r="D5" s="13" t="s">
        <v>2</v>
      </c>
      <c r="E5" s="18" t="s">
        <v>358</v>
      </c>
      <c r="F5" s="14" t="s">
        <v>3</v>
      </c>
      <c r="G5" s="13" t="s">
        <v>4</v>
      </c>
      <c r="H5" s="13" t="s">
        <v>89</v>
      </c>
      <c r="I5" s="13" t="s">
        <v>90</v>
      </c>
      <c r="J5" s="13" t="s">
        <v>5</v>
      </c>
      <c r="K5" s="13" t="s">
        <v>6</v>
      </c>
      <c r="L5" s="13" t="s">
        <v>7</v>
      </c>
      <c r="M5" s="13" t="s">
        <v>8</v>
      </c>
      <c r="N5" s="13" t="s">
        <v>9</v>
      </c>
      <c r="O5" s="13" t="s">
        <v>10</v>
      </c>
      <c r="P5" s="16" t="s">
        <v>11</v>
      </c>
      <c r="Q5" s="74"/>
    </row>
    <row r="6" spans="2:17" s="20" customFormat="1" ht="25.5" x14ac:dyDescent="0.2">
      <c r="B6" s="88" t="s">
        <v>13</v>
      </c>
      <c r="C6" s="84" t="s">
        <v>33</v>
      </c>
      <c r="D6" s="86" t="s">
        <v>99</v>
      </c>
      <c r="E6" s="83" t="s">
        <v>240</v>
      </c>
      <c r="F6" s="26" t="s">
        <v>33</v>
      </c>
      <c r="G6" s="84" t="s">
        <v>52</v>
      </c>
      <c r="H6" s="19"/>
      <c r="I6" s="19" t="s">
        <v>93</v>
      </c>
      <c r="J6" s="87"/>
      <c r="K6" s="89">
        <v>41883</v>
      </c>
      <c r="L6" s="89">
        <v>44440</v>
      </c>
      <c r="M6" s="88"/>
      <c r="N6" s="46"/>
      <c r="O6" s="88" t="s">
        <v>59</v>
      </c>
      <c r="P6" s="28" t="s">
        <v>73</v>
      </c>
    </row>
    <row r="7" spans="2:17" ht="25.5" x14ac:dyDescent="0.2">
      <c r="B7" s="88" t="s">
        <v>14</v>
      </c>
      <c r="C7" s="84" t="s">
        <v>34</v>
      </c>
      <c r="D7" s="86" t="s">
        <v>178</v>
      </c>
      <c r="E7" s="83" t="s">
        <v>239</v>
      </c>
      <c r="F7" s="26" t="s">
        <v>34</v>
      </c>
      <c r="G7" s="84" t="s">
        <v>226</v>
      </c>
      <c r="H7" s="87"/>
      <c r="I7" s="19">
        <v>19500</v>
      </c>
      <c r="J7" s="87"/>
      <c r="K7" s="89">
        <v>43252</v>
      </c>
      <c r="L7" s="89">
        <v>44317</v>
      </c>
      <c r="M7" s="88"/>
      <c r="N7" s="88" t="s">
        <v>61</v>
      </c>
      <c r="O7" s="88" t="s">
        <v>57</v>
      </c>
      <c r="P7" s="66" t="s">
        <v>229</v>
      </c>
    </row>
    <row r="8" spans="2:17" ht="25.5" x14ac:dyDescent="0.2">
      <c r="B8" s="88" t="s">
        <v>15</v>
      </c>
      <c r="C8" s="84" t="s">
        <v>36</v>
      </c>
      <c r="D8" s="86" t="s">
        <v>47</v>
      </c>
      <c r="E8" s="83" t="s">
        <v>238</v>
      </c>
      <c r="F8" s="26" t="s">
        <v>36</v>
      </c>
      <c r="G8" s="84" t="s">
        <v>65</v>
      </c>
      <c r="H8" s="19">
        <v>55000</v>
      </c>
      <c r="I8" s="19"/>
      <c r="J8" s="87"/>
      <c r="K8" s="89">
        <v>42736</v>
      </c>
      <c r="L8" s="89">
        <v>44317</v>
      </c>
      <c r="M8" s="34"/>
      <c r="N8" s="88"/>
      <c r="O8" s="88" t="s">
        <v>59</v>
      </c>
      <c r="P8" s="28" t="s">
        <v>73</v>
      </c>
    </row>
    <row r="9" spans="2:17" s="20" customFormat="1" ht="25.5" x14ac:dyDescent="0.2">
      <c r="B9" s="88" t="s">
        <v>16</v>
      </c>
      <c r="C9" s="84" t="s">
        <v>37</v>
      </c>
      <c r="D9" s="86" t="s">
        <v>47</v>
      </c>
      <c r="E9" s="83" t="s">
        <v>238</v>
      </c>
      <c r="F9" s="26" t="s">
        <v>37</v>
      </c>
      <c r="G9" s="84" t="s">
        <v>66</v>
      </c>
      <c r="H9" s="58"/>
      <c r="I9" s="27">
        <v>20000</v>
      </c>
      <c r="J9" s="87"/>
      <c r="K9" s="89">
        <v>43891</v>
      </c>
      <c r="L9" s="89">
        <v>44228</v>
      </c>
      <c r="M9" s="88"/>
      <c r="N9" s="88" t="s">
        <v>61</v>
      </c>
      <c r="O9" s="88" t="s">
        <v>57</v>
      </c>
      <c r="P9" s="28">
        <v>2294787</v>
      </c>
    </row>
    <row r="10" spans="2:17" s="29" customFormat="1" ht="38.25" x14ac:dyDescent="0.2">
      <c r="B10" s="88" t="s">
        <v>17</v>
      </c>
      <c r="C10" s="84" t="s">
        <v>38</v>
      </c>
      <c r="D10" s="83" t="s">
        <v>196</v>
      </c>
      <c r="E10" s="83" t="s">
        <v>238</v>
      </c>
      <c r="F10" s="26" t="s">
        <v>38</v>
      </c>
      <c r="G10" s="84" t="s">
        <v>64</v>
      </c>
      <c r="H10" s="87"/>
      <c r="I10" s="19">
        <v>12034.16</v>
      </c>
      <c r="J10" s="87"/>
      <c r="K10" s="89">
        <v>43831</v>
      </c>
      <c r="L10" s="89">
        <v>44197</v>
      </c>
      <c r="M10" s="88" t="s">
        <v>86</v>
      </c>
      <c r="N10" s="88"/>
      <c r="O10" s="88" t="s">
        <v>59</v>
      </c>
      <c r="P10" s="28" t="s">
        <v>73</v>
      </c>
      <c r="Q10" s="20"/>
    </row>
    <row r="11" spans="2:17" s="29" customFormat="1" ht="25.5" x14ac:dyDescent="0.2">
      <c r="B11" s="88" t="s">
        <v>18</v>
      </c>
      <c r="C11" s="84" t="s">
        <v>39</v>
      </c>
      <c r="D11" s="83" t="s">
        <v>196</v>
      </c>
      <c r="E11" s="83" t="s">
        <v>238</v>
      </c>
      <c r="F11" s="26" t="s">
        <v>39</v>
      </c>
      <c r="G11" s="84" t="s">
        <v>64</v>
      </c>
      <c r="H11" s="87"/>
      <c r="I11" s="19">
        <v>5038.34</v>
      </c>
      <c r="J11" s="87"/>
      <c r="K11" s="89">
        <v>43891</v>
      </c>
      <c r="L11" s="89">
        <v>44256</v>
      </c>
      <c r="M11" s="88" t="s">
        <v>86</v>
      </c>
      <c r="N11" s="88"/>
      <c r="O11" s="88" t="s">
        <v>59</v>
      </c>
      <c r="P11" s="28" t="s">
        <v>73</v>
      </c>
      <c r="Q11" s="20"/>
    </row>
    <row r="12" spans="2:17" ht="25.5" x14ac:dyDescent="0.2">
      <c r="B12" s="88" t="s">
        <v>19</v>
      </c>
      <c r="C12" s="84" t="s">
        <v>40</v>
      </c>
      <c r="D12" s="83" t="s">
        <v>167</v>
      </c>
      <c r="E12" s="83" t="s">
        <v>238</v>
      </c>
      <c r="F12" s="26" t="s">
        <v>40</v>
      </c>
      <c r="G12" s="84" t="s">
        <v>317</v>
      </c>
      <c r="H12" s="58">
        <v>78172.13</v>
      </c>
      <c r="I12" s="19"/>
      <c r="J12" s="87"/>
      <c r="K12" s="89">
        <v>43466</v>
      </c>
      <c r="L12" s="89">
        <v>44927</v>
      </c>
      <c r="M12" s="88" t="s">
        <v>86</v>
      </c>
      <c r="N12" s="88"/>
      <c r="O12" s="88" t="s">
        <v>57</v>
      </c>
      <c r="P12" s="28">
        <v>1362834</v>
      </c>
    </row>
    <row r="13" spans="2:17" s="20" customFormat="1" ht="25.5" x14ac:dyDescent="0.2">
      <c r="B13" s="88" t="s">
        <v>20</v>
      </c>
      <c r="C13" s="84" t="s">
        <v>129</v>
      </c>
      <c r="D13" s="86" t="s">
        <v>110</v>
      </c>
      <c r="E13" s="83" t="s">
        <v>238</v>
      </c>
      <c r="F13" s="26" t="s">
        <v>130</v>
      </c>
      <c r="G13" s="84" t="s">
        <v>67</v>
      </c>
      <c r="H13" s="27"/>
      <c r="I13" s="19">
        <v>26037</v>
      </c>
      <c r="J13" s="87"/>
      <c r="K13" s="89">
        <v>43891</v>
      </c>
      <c r="L13" s="89">
        <v>44256</v>
      </c>
      <c r="M13" s="88" t="s">
        <v>86</v>
      </c>
      <c r="N13" s="88"/>
      <c r="O13" s="88" t="s">
        <v>57</v>
      </c>
      <c r="P13" s="28">
        <v>4283951</v>
      </c>
    </row>
    <row r="14" spans="2:17" s="20" customFormat="1" ht="25.5" x14ac:dyDescent="0.2">
      <c r="B14" s="88" t="s">
        <v>21</v>
      </c>
      <c r="C14" s="84" t="s">
        <v>41</v>
      </c>
      <c r="D14" s="86" t="s">
        <v>48</v>
      </c>
      <c r="E14" s="83" t="s">
        <v>238</v>
      </c>
      <c r="F14" s="26" t="s">
        <v>41</v>
      </c>
      <c r="G14" s="84" t="s">
        <v>68</v>
      </c>
      <c r="H14" s="19"/>
      <c r="I14" s="19">
        <v>17000</v>
      </c>
      <c r="J14" s="87"/>
      <c r="K14" s="89">
        <v>44044</v>
      </c>
      <c r="L14" s="89">
        <v>44409</v>
      </c>
      <c r="M14" s="86"/>
      <c r="N14" s="88"/>
      <c r="O14" s="88" t="s">
        <v>59</v>
      </c>
      <c r="P14" s="28" t="s">
        <v>73</v>
      </c>
    </row>
    <row r="15" spans="2:17" ht="151.5" customHeight="1" x14ac:dyDescent="0.2">
      <c r="B15" s="88" t="s">
        <v>22</v>
      </c>
      <c r="C15" s="84" t="s">
        <v>42</v>
      </c>
      <c r="D15" s="86" t="s">
        <v>48</v>
      </c>
      <c r="E15" s="83" t="s">
        <v>238</v>
      </c>
      <c r="F15" s="26" t="s">
        <v>42</v>
      </c>
      <c r="G15" s="84" t="s">
        <v>69</v>
      </c>
      <c r="H15" s="110" t="s">
        <v>381</v>
      </c>
      <c r="I15" s="19"/>
      <c r="J15" s="87"/>
      <c r="K15" s="89">
        <v>43709</v>
      </c>
      <c r="L15" s="89">
        <v>44409</v>
      </c>
      <c r="M15" s="88"/>
      <c r="N15" s="88"/>
      <c r="O15" s="88" t="s">
        <v>59</v>
      </c>
      <c r="P15" s="28" t="s">
        <v>73</v>
      </c>
    </row>
    <row r="16" spans="2:17" ht="25.5" x14ac:dyDescent="0.2">
      <c r="B16" s="88" t="s">
        <v>23</v>
      </c>
      <c r="C16" s="84" t="s">
        <v>44</v>
      </c>
      <c r="D16" s="83" t="s">
        <v>172</v>
      </c>
      <c r="E16" s="83" t="s">
        <v>239</v>
      </c>
      <c r="F16" s="26" t="s">
        <v>44</v>
      </c>
      <c r="G16" s="84" t="s">
        <v>53</v>
      </c>
      <c r="H16" s="110">
        <v>310000</v>
      </c>
      <c r="I16" s="110"/>
      <c r="J16" s="87"/>
      <c r="K16" s="89">
        <v>38504</v>
      </c>
      <c r="L16" s="89">
        <v>44256</v>
      </c>
      <c r="M16" s="88"/>
      <c r="N16" s="88"/>
      <c r="O16" s="88" t="s">
        <v>59</v>
      </c>
      <c r="P16" s="38" t="s">
        <v>73</v>
      </c>
    </row>
    <row r="17" spans="1:17" ht="25.5" x14ac:dyDescent="0.2">
      <c r="B17" s="88" t="s">
        <v>23</v>
      </c>
      <c r="C17" s="84" t="s">
        <v>44</v>
      </c>
      <c r="D17" s="83" t="s">
        <v>172</v>
      </c>
      <c r="E17" s="83" t="s">
        <v>239</v>
      </c>
      <c r="F17" s="26" t="s">
        <v>44</v>
      </c>
      <c r="G17" s="84" t="s">
        <v>53</v>
      </c>
      <c r="H17" s="110">
        <v>5992000</v>
      </c>
      <c r="I17" s="110"/>
      <c r="J17" s="87"/>
      <c r="K17" s="89">
        <v>38504</v>
      </c>
      <c r="L17" s="89">
        <v>44256</v>
      </c>
      <c r="M17" s="88"/>
      <c r="N17" s="88"/>
      <c r="O17" s="88" t="s">
        <v>59</v>
      </c>
      <c r="P17" s="38" t="s">
        <v>73</v>
      </c>
    </row>
    <row r="18" spans="1:17" ht="25.5" x14ac:dyDescent="0.2">
      <c r="B18" s="88" t="s">
        <v>23</v>
      </c>
      <c r="C18" s="84" t="s">
        <v>44</v>
      </c>
      <c r="D18" s="83" t="s">
        <v>172</v>
      </c>
      <c r="E18" s="83" t="s">
        <v>239</v>
      </c>
      <c r="F18" s="26" t="s">
        <v>44</v>
      </c>
      <c r="G18" s="84" t="s">
        <v>208</v>
      </c>
      <c r="H18" s="110">
        <v>2600000</v>
      </c>
      <c r="I18" s="110"/>
      <c r="J18" s="87"/>
      <c r="K18" s="89">
        <v>38504</v>
      </c>
      <c r="L18" s="89">
        <v>44256</v>
      </c>
      <c r="M18" s="88"/>
      <c r="N18" s="88"/>
      <c r="O18" s="88" t="s">
        <v>59</v>
      </c>
      <c r="P18" s="38" t="s">
        <v>73</v>
      </c>
    </row>
    <row r="19" spans="1:17" ht="25.5" x14ac:dyDescent="0.2">
      <c r="B19" s="88" t="s">
        <v>23</v>
      </c>
      <c r="C19" s="84" t="s">
        <v>44</v>
      </c>
      <c r="D19" s="83" t="s">
        <v>172</v>
      </c>
      <c r="E19" s="83" t="s">
        <v>239</v>
      </c>
      <c r="F19" s="26" t="s">
        <v>44</v>
      </c>
      <c r="G19" s="84" t="s">
        <v>248</v>
      </c>
      <c r="H19" s="110">
        <v>8177584</v>
      </c>
      <c r="I19" s="110"/>
      <c r="J19" s="87"/>
      <c r="K19" s="89">
        <v>38504</v>
      </c>
      <c r="L19" s="89">
        <v>44256</v>
      </c>
      <c r="M19" s="88"/>
      <c r="N19" s="88"/>
      <c r="O19" s="88" t="s">
        <v>59</v>
      </c>
      <c r="P19" s="38" t="s">
        <v>73</v>
      </c>
    </row>
    <row r="20" spans="1:17" ht="38.25" x14ac:dyDescent="0.2">
      <c r="B20" s="88" t="s">
        <v>24</v>
      </c>
      <c r="C20" s="84" t="s">
        <v>12</v>
      </c>
      <c r="D20" s="86" t="s">
        <v>50</v>
      </c>
      <c r="E20" s="83" t="s">
        <v>449</v>
      </c>
      <c r="F20" s="26" t="s">
        <v>199</v>
      </c>
      <c r="G20" s="84" t="s">
        <v>96</v>
      </c>
      <c r="H20" s="19">
        <v>44950</v>
      </c>
      <c r="I20" s="19"/>
      <c r="J20" s="111"/>
      <c r="K20" s="89">
        <v>43556</v>
      </c>
      <c r="L20" s="112">
        <v>44621</v>
      </c>
      <c r="M20" s="88"/>
      <c r="N20" s="88"/>
      <c r="O20" s="88" t="s">
        <v>59</v>
      </c>
      <c r="P20" s="38" t="s">
        <v>73</v>
      </c>
    </row>
    <row r="21" spans="1:17" ht="25.5" x14ac:dyDescent="0.2">
      <c r="B21" s="88" t="s">
        <v>25</v>
      </c>
      <c r="C21" s="84" t="s">
        <v>45</v>
      </c>
      <c r="D21" s="70" t="s">
        <v>112</v>
      </c>
      <c r="E21" s="83" t="s">
        <v>453</v>
      </c>
      <c r="F21" s="26" t="s">
        <v>45</v>
      </c>
      <c r="G21" s="84" t="s">
        <v>55</v>
      </c>
      <c r="H21" s="19"/>
      <c r="I21" s="19">
        <v>13200</v>
      </c>
      <c r="J21" s="87"/>
      <c r="K21" s="89">
        <v>41365</v>
      </c>
      <c r="L21" s="89">
        <v>43891</v>
      </c>
      <c r="M21" s="88"/>
      <c r="N21" s="88" t="s">
        <v>60</v>
      </c>
      <c r="O21" s="88" t="s">
        <v>59</v>
      </c>
      <c r="P21" s="38" t="s">
        <v>73</v>
      </c>
    </row>
    <row r="22" spans="1:17" s="29" customFormat="1" ht="25.5" x14ac:dyDescent="0.2">
      <c r="B22" s="88" t="s">
        <v>26</v>
      </c>
      <c r="C22" s="84" t="s">
        <v>134</v>
      </c>
      <c r="D22" s="70" t="s">
        <v>112</v>
      </c>
      <c r="E22" s="83" t="s">
        <v>453</v>
      </c>
      <c r="F22" s="26" t="s">
        <v>134</v>
      </c>
      <c r="G22" s="70" t="s">
        <v>207</v>
      </c>
      <c r="H22" s="113"/>
      <c r="I22" s="19" t="s">
        <v>334</v>
      </c>
      <c r="J22" s="87"/>
      <c r="K22" s="62">
        <v>42461</v>
      </c>
      <c r="L22" s="48" t="s">
        <v>332</v>
      </c>
      <c r="M22" s="30"/>
      <c r="N22" s="30"/>
      <c r="O22" s="30" t="s">
        <v>57</v>
      </c>
      <c r="P22" s="63">
        <v>2652033</v>
      </c>
      <c r="Q22" s="20"/>
    </row>
    <row r="23" spans="1:17" ht="25.5" x14ac:dyDescent="0.2">
      <c r="B23" s="88" t="s">
        <v>27</v>
      </c>
      <c r="C23" s="84" t="s">
        <v>108</v>
      </c>
      <c r="D23" s="70" t="s">
        <v>112</v>
      </c>
      <c r="E23" s="83" t="s">
        <v>453</v>
      </c>
      <c r="F23" s="26" t="s">
        <v>107</v>
      </c>
      <c r="G23" s="84" t="s">
        <v>56</v>
      </c>
      <c r="H23" s="19"/>
      <c r="I23" s="19" t="s">
        <v>333</v>
      </c>
      <c r="J23" s="87"/>
      <c r="K23" s="89">
        <v>40360</v>
      </c>
      <c r="L23" s="89" t="s">
        <v>103</v>
      </c>
      <c r="M23" s="88"/>
      <c r="N23" s="88"/>
      <c r="O23" s="88" t="s">
        <v>59</v>
      </c>
      <c r="P23" s="28" t="s">
        <v>73</v>
      </c>
    </row>
    <row r="24" spans="1:17" ht="25.5" x14ac:dyDescent="0.2">
      <c r="A24" s="20"/>
      <c r="B24" s="88" t="s">
        <v>28</v>
      </c>
      <c r="C24" s="84" t="s">
        <v>70</v>
      </c>
      <c r="D24" s="86" t="s">
        <v>173</v>
      </c>
      <c r="E24" s="83" t="s">
        <v>239</v>
      </c>
      <c r="F24" s="26" t="s">
        <v>70</v>
      </c>
      <c r="G24" s="84" t="s">
        <v>71</v>
      </c>
      <c r="H24" s="19">
        <v>68000</v>
      </c>
      <c r="I24" s="19"/>
      <c r="J24" s="87"/>
      <c r="K24" s="89">
        <v>41974</v>
      </c>
      <c r="L24" s="34" t="s">
        <v>122</v>
      </c>
      <c r="M24" s="88"/>
      <c r="N24" s="88" t="s">
        <v>61</v>
      </c>
      <c r="O24" s="88" t="s">
        <v>57</v>
      </c>
      <c r="P24" s="38" t="s">
        <v>72</v>
      </c>
    </row>
    <row r="25" spans="1:17" s="20" customFormat="1" ht="25.5" x14ac:dyDescent="0.2">
      <c r="B25" s="88" t="s">
        <v>29</v>
      </c>
      <c r="C25" s="84" t="s">
        <v>74</v>
      </c>
      <c r="D25" s="86" t="s">
        <v>48</v>
      </c>
      <c r="E25" s="83" t="s">
        <v>238</v>
      </c>
      <c r="F25" s="26" t="s">
        <v>373</v>
      </c>
      <c r="G25" s="84" t="s">
        <v>75</v>
      </c>
      <c r="H25" s="19">
        <v>90520</v>
      </c>
      <c r="I25" s="19"/>
      <c r="J25" s="87"/>
      <c r="K25" s="89">
        <v>43374</v>
      </c>
      <c r="L25" s="89">
        <v>44440</v>
      </c>
      <c r="M25" s="88"/>
      <c r="N25" s="88"/>
      <c r="O25" s="88" t="s">
        <v>59</v>
      </c>
      <c r="P25" s="38" t="s">
        <v>73</v>
      </c>
    </row>
    <row r="26" spans="1:17" ht="25.5" x14ac:dyDescent="0.2">
      <c r="B26" s="88" t="s">
        <v>30</v>
      </c>
      <c r="C26" s="84" t="s">
        <v>77</v>
      </c>
      <c r="D26" s="83" t="s">
        <v>191</v>
      </c>
      <c r="E26" s="83" t="s">
        <v>238</v>
      </c>
      <c r="F26" s="26" t="s">
        <v>77</v>
      </c>
      <c r="G26" s="84" t="s">
        <v>78</v>
      </c>
      <c r="H26" s="19"/>
      <c r="I26" s="19">
        <v>6500</v>
      </c>
      <c r="J26" s="87"/>
      <c r="K26" s="89">
        <v>43647</v>
      </c>
      <c r="L26" s="89">
        <v>44166</v>
      </c>
      <c r="M26" s="88"/>
      <c r="N26" s="88"/>
      <c r="O26" s="88" t="s">
        <v>79</v>
      </c>
      <c r="P26" s="38" t="s">
        <v>73</v>
      </c>
    </row>
    <row r="27" spans="1:17" s="20" customFormat="1" ht="25.5" x14ac:dyDescent="0.2">
      <c r="B27" s="88" t="s">
        <v>31</v>
      </c>
      <c r="C27" s="84" t="s">
        <v>80</v>
      </c>
      <c r="D27" s="86" t="s">
        <v>178</v>
      </c>
      <c r="E27" s="83" t="s">
        <v>239</v>
      </c>
      <c r="F27" s="26" t="s">
        <v>85</v>
      </c>
      <c r="G27" s="84" t="s">
        <v>81</v>
      </c>
      <c r="H27" s="87"/>
      <c r="I27" s="19">
        <v>9246</v>
      </c>
      <c r="J27" s="87"/>
      <c r="K27" s="89">
        <v>43191</v>
      </c>
      <c r="L27" s="89" t="s">
        <v>87</v>
      </c>
      <c r="M27" s="34" t="s">
        <v>222</v>
      </c>
      <c r="N27" s="88"/>
      <c r="O27" s="88" t="s">
        <v>57</v>
      </c>
      <c r="P27" s="66" t="s">
        <v>82</v>
      </c>
    </row>
    <row r="28" spans="1:17" s="20" customFormat="1" ht="25.5" x14ac:dyDescent="0.2">
      <c r="B28" s="88" t="s">
        <v>32</v>
      </c>
      <c r="C28" s="84" t="s">
        <v>83</v>
      </c>
      <c r="D28" s="86" t="s">
        <v>178</v>
      </c>
      <c r="E28" s="83" t="s">
        <v>239</v>
      </c>
      <c r="F28" s="26" t="s">
        <v>84</v>
      </c>
      <c r="G28" s="84" t="s">
        <v>233</v>
      </c>
      <c r="H28" s="87"/>
      <c r="I28" s="27">
        <v>16063.47</v>
      </c>
      <c r="J28" s="87"/>
      <c r="K28" s="89" t="s">
        <v>601</v>
      </c>
      <c r="L28" s="88" t="s">
        <v>87</v>
      </c>
      <c r="M28" s="89"/>
      <c r="N28" s="88"/>
      <c r="O28" s="88" t="s">
        <v>59</v>
      </c>
      <c r="P28" s="38" t="s">
        <v>73</v>
      </c>
    </row>
    <row r="29" spans="1:17" s="20" customFormat="1" ht="38.25" x14ac:dyDescent="0.2">
      <c r="B29" s="88" t="s">
        <v>95</v>
      </c>
      <c r="C29" s="84" t="s">
        <v>371</v>
      </c>
      <c r="D29" s="83" t="s">
        <v>237</v>
      </c>
      <c r="E29" s="83" t="s">
        <v>241</v>
      </c>
      <c r="F29" s="26" t="s">
        <v>179</v>
      </c>
      <c r="G29" s="84" t="s">
        <v>88</v>
      </c>
      <c r="H29" s="19">
        <v>5795</v>
      </c>
      <c r="I29" s="19"/>
      <c r="J29" s="87"/>
      <c r="K29" s="89">
        <v>42401</v>
      </c>
      <c r="L29" s="89" t="s">
        <v>87</v>
      </c>
      <c r="M29" s="89"/>
      <c r="N29" s="88"/>
      <c r="O29" s="88" t="s">
        <v>57</v>
      </c>
      <c r="P29" s="38" t="s">
        <v>92</v>
      </c>
    </row>
    <row r="30" spans="1:17" ht="25.5" x14ac:dyDescent="0.2">
      <c r="B30" s="88" t="s">
        <v>100</v>
      </c>
      <c r="C30" s="84" t="s">
        <v>101</v>
      </c>
      <c r="D30" s="44" t="s">
        <v>99</v>
      </c>
      <c r="E30" s="83" t="s">
        <v>240</v>
      </c>
      <c r="F30" s="84" t="s">
        <v>101</v>
      </c>
      <c r="G30" s="21" t="s">
        <v>102</v>
      </c>
      <c r="H30" s="22"/>
      <c r="I30" s="22">
        <v>1558165.5</v>
      </c>
      <c r="J30" s="23"/>
      <c r="K30" s="24">
        <v>42156</v>
      </c>
      <c r="L30" s="24">
        <v>44713</v>
      </c>
      <c r="M30" s="25"/>
      <c r="N30" s="25" t="s">
        <v>60</v>
      </c>
      <c r="O30" s="25" t="s">
        <v>59</v>
      </c>
      <c r="P30" s="114" t="s">
        <v>73</v>
      </c>
    </row>
    <row r="31" spans="1:17" ht="25.5" x14ac:dyDescent="0.2">
      <c r="B31" s="88" t="s">
        <v>104</v>
      </c>
      <c r="C31" s="37" t="s">
        <v>105</v>
      </c>
      <c r="D31" s="115" t="s">
        <v>112</v>
      </c>
      <c r="E31" s="83" t="s">
        <v>453</v>
      </c>
      <c r="F31" s="37" t="s">
        <v>105</v>
      </c>
      <c r="G31" s="116" t="s">
        <v>106</v>
      </c>
      <c r="H31" s="117"/>
      <c r="I31" s="117">
        <v>2624</v>
      </c>
      <c r="J31" s="116"/>
      <c r="K31" s="118">
        <v>39661</v>
      </c>
      <c r="L31" s="118" t="s">
        <v>103</v>
      </c>
      <c r="M31" s="118"/>
      <c r="N31" s="119"/>
      <c r="O31" s="120" t="s">
        <v>59</v>
      </c>
      <c r="P31" s="121" t="s">
        <v>73</v>
      </c>
    </row>
    <row r="32" spans="1:17" ht="25.5" x14ac:dyDescent="0.2">
      <c r="B32" s="88" t="s">
        <v>113</v>
      </c>
      <c r="C32" s="37" t="s">
        <v>114</v>
      </c>
      <c r="D32" s="83" t="s">
        <v>112</v>
      </c>
      <c r="E32" s="83" t="s">
        <v>453</v>
      </c>
      <c r="F32" s="37" t="s">
        <v>114</v>
      </c>
      <c r="G32" s="37" t="s">
        <v>115</v>
      </c>
      <c r="H32" s="67"/>
      <c r="I32" s="67">
        <v>33821</v>
      </c>
      <c r="J32" s="37"/>
      <c r="K32" s="48">
        <v>43191</v>
      </c>
      <c r="L32" s="48">
        <v>45017</v>
      </c>
      <c r="M32" s="48"/>
      <c r="N32" s="47"/>
      <c r="O32" s="68" t="s">
        <v>59</v>
      </c>
      <c r="P32" s="69" t="s">
        <v>73</v>
      </c>
    </row>
    <row r="33" spans="1:17" s="20" customFormat="1" ht="25.5" x14ac:dyDescent="0.2">
      <c r="B33" s="88" t="s">
        <v>116</v>
      </c>
      <c r="C33" s="37" t="s">
        <v>117</v>
      </c>
      <c r="D33" s="83" t="s">
        <v>112</v>
      </c>
      <c r="E33" s="83" t="s">
        <v>453</v>
      </c>
      <c r="F33" s="37" t="s">
        <v>117</v>
      </c>
      <c r="G33" s="37" t="s">
        <v>118</v>
      </c>
      <c r="H33" s="67"/>
      <c r="I33" s="67">
        <v>50000</v>
      </c>
      <c r="J33" s="37"/>
      <c r="K33" s="48" t="s">
        <v>87</v>
      </c>
      <c r="L33" s="48" t="s">
        <v>87</v>
      </c>
      <c r="M33" s="48"/>
      <c r="N33" s="47"/>
      <c r="O33" s="68" t="s">
        <v>59</v>
      </c>
      <c r="P33" s="69" t="s">
        <v>73</v>
      </c>
    </row>
    <row r="34" spans="1:17" ht="25.5" x14ac:dyDescent="0.2">
      <c r="B34" s="88" t="s">
        <v>126</v>
      </c>
      <c r="C34" s="84" t="s">
        <v>121</v>
      </c>
      <c r="D34" s="88" t="s">
        <v>99</v>
      </c>
      <c r="E34" s="83" t="s">
        <v>240</v>
      </c>
      <c r="F34" s="84" t="s">
        <v>120</v>
      </c>
      <c r="G34" s="87" t="s">
        <v>51</v>
      </c>
      <c r="H34" s="122"/>
      <c r="I34" s="19">
        <v>8200</v>
      </c>
      <c r="J34" s="87"/>
      <c r="K34" s="89">
        <v>42461</v>
      </c>
      <c r="L34" s="89">
        <v>44256</v>
      </c>
      <c r="M34" s="89">
        <v>43466</v>
      </c>
      <c r="N34" s="88" t="s">
        <v>61</v>
      </c>
      <c r="O34" s="88" t="s">
        <v>57</v>
      </c>
      <c r="P34" s="28" t="s">
        <v>73</v>
      </c>
    </row>
    <row r="35" spans="1:17" s="20" customFormat="1" ht="89.25" x14ac:dyDescent="0.2">
      <c r="B35" s="88" t="s">
        <v>127</v>
      </c>
      <c r="C35" s="84" t="s">
        <v>128</v>
      </c>
      <c r="D35" s="88" t="s">
        <v>48</v>
      </c>
      <c r="E35" s="83" t="s">
        <v>238</v>
      </c>
      <c r="F35" s="84" t="s">
        <v>128</v>
      </c>
      <c r="G35" s="87" t="s">
        <v>119</v>
      </c>
      <c r="H35" s="87"/>
      <c r="I35" s="19">
        <v>46000</v>
      </c>
      <c r="J35" s="87"/>
      <c r="K35" s="89">
        <v>42461</v>
      </c>
      <c r="L35" s="89">
        <v>44256</v>
      </c>
      <c r="M35" s="123"/>
      <c r="N35" s="86" t="s">
        <v>210</v>
      </c>
      <c r="O35" s="88" t="s">
        <v>57</v>
      </c>
      <c r="P35" s="38" t="s">
        <v>76</v>
      </c>
    </row>
    <row r="36" spans="1:17" ht="63.75" x14ac:dyDescent="0.2">
      <c r="B36" s="88" t="s">
        <v>133</v>
      </c>
      <c r="C36" s="39" t="s">
        <v>131</v>
      </c>
      <c r="D36" s="30" t="s">
        <v>49</v>
      </c>
      <c r="E36" s="83" t="s">
        <v>450</v>
      </c>
      <c r="F36" s="39" t="s">
        <v>131</v>
      </c>
      <c r="G36" s="59" t="s">
        <v>132</v>
      </c>
      <c r="H36" s="61"/>
      <c r="I36" s="67" t="s">
        <v>330</v>
      </c>
      <c r="J36" s="59"/>
      <c r="K36" s="62">
        <v>42552</v>
      </c>
      <c r="L36" s="62">
        <v>44166</v>
      </c>
      <c r="M36" s="62">
        <v>43435</v>
      </c>
      <c r="N36" s="83" t="s">
        <v>209</v>
      </c>
      <c r="O36" s="30" t="s">
        <v>59</v>
      </c>
      <c r="P36" s="63" t="s">
        <v>73</v>
      </c>
    </row>
    <row r="37" spans="1:17" s="29" customFormat="1" ht="38.25" x14ac:dyDescent="0.2">
      <c r="B37" s="88" t="s">
        <v>142</v>
      </c>
      <c r="C37" s="59" t="s">
        <v>137</v>
      </c>
      <c r="D37" s="30" t="s">
        <v>413</v>
      </c>
      <c r="E37" s="83" t="s">
        <v>241</v>
      </c>
      <c r="F37" s="59" t="s">
        <v>137</v>
      </c>
      <c r="G37" s="59" t="s">
        <v>138</v>
      </c>
      <c r="H37" s="61">
        <v>60000</v>
      </c>
      <c r="I37" s="59"/>
      <c r="J37" s="59"/>
      <c r="K37" s="62">
        <v>43922</v>
      </c>
      <c r="L37" s="62">
        <v>44256</v>
      </c>
      <c r="M37" s="59"/>
      <c r="N37" s="30"/>
      <c r="O37" s="30" t="s">
        <v>57</v>
      </c>
      <c r="P37" s="63">
        <v>7926995</v>
      </c>
      <c r="Q37" s="20"/>
    </row>
    <row r="38" spans="1:17" s="29" customFormat="1" ht="38.25" x14ac:dyDescent="0.2">
      <c r="B38" s="88" t="s">
        <v>143</v>
      </c>
      <c r="C38" s="59" t="s">
        <v>139</v>
      </c>
      <c r="D38" s="30" t="s">
        <v>413</v>
      </c>
      <c r="E38" s="83" t="s">
        <v>241</v>
      </c>
      <c r="F38" s="59" t="s">
        <v>139</v>
      </c>
      <c r="G38" s="59" t="s">
        <v>140</v>
      </c>
      <c r="H38" s="61">
        <v>15000</v>
      </c>
      <c r="I38" s="59"/>
      <c r="J38" s="59"/>
      <c r="K38" s="62">
        <v>43922</v>
      </c>
      <c r="L38" s="62">
        <v>44256</v>
      </c>
      <c r="M38" s="59"/>
      <c r="N38" s="30"/>
      <c r="O38" s="30" t="s">
        <v>59</v>
      </c>
      <c r="P38" s="63" t="s">
        <v>73</v>
      </c>
      <c r="Q38" s="20"/>
    </row>
    <row r="39" spans="1:17" s="20" customFormat="1" ht="25.5" x14ac:dyDescent="0.2">
      <c r="B39" s="88" t="s">
        <v>144</v>
      </c>
      <c r="C39" s="87" t="s">
        <v>135</v>
      </c>
      <c r="D39" s="88" t="s">
        <v>99</v>
      </c>
      <c r="E39" s="83" t="s">
        <v>240</v>
      </c>
      <c r="F39" s="87" t="s">
        <v>135</v>
      </c>
      <c r="G39" s="87" t="s">
        <v>136</v>
      </c>
      <c r="H39" s="19">
        <v>48000</v>
      </c>
      <c r="I39" s="87"/>
      <c r="J39" s="87"/>
      <c r="K39" s="89">
        <v>43678</v>
      </c>
      <c r="L39" s="89">
        <v>44378</v>
      </c>
      <c r="M39" s="87"/>
      <c r="N39" s="87"/>
      <c r="O39" s="88" t="s">
        <v>57</v>
      </c>
      <c r="P39" s="28">
        <v>3368551</v>
      </c>
    </row>
    <row r="40" spans="1:17" ht="63.75" x14ac:dyDescent="0.2">
      <c r="B40" s="88" t="s">
        <v>152</v>
      </c>
      <c r="C40" s="84" t="s">
        <v>146</v>
      </c>
      <c r="D40" s="86" t="s">
        <v>49</v>
      </c>
      <c r="E40" s="83" t="s">
        <v>450</v>
      </c>
      <c r="F40" s="87" t="s">
        <v>141</v>
      </c>
      <c r="G40" s="87" t="s">
        <v>151</v>
      </c>
      <c r="H40" s="19">
        <v>245134</v>
      </c>
      <c r="I40" s="87"/>
      <c r="J40" s="87"/>
      <c r="K40" s="89">
        <v>42736</v>
      </c>
      <c r="L40" s="89">
        <v>44531</v>
      </c>
      <c r="M40" s="87"/>
      <c r="N40" s="86" t="s">
        <v>506</v>
      </c>
      <c r="O40" s="88" t="s">
        <v>59</v>
      </c>
      <c r="P40" s="28" t="s">
        <v>73</v>
      </c>
    </row>
    <row r="41" spans="1:17" ht="63.75" x14ac:dyDescent="0.2">
      <c r="B41" s="88" t="s">
        <v>153</v>
      </c>
      <c r="C41" s="84" t="s">
        <v>147</v>
      </c>
      <c r="D41" s="86" t="s">
        <v>49</v>
      </c>
      <c r="E41" s="83" t="s">
        <v>450</v>
      </c>
      <c r="F41" s="87" t="s">
        <v>141</v>
      </c>
      <c r="G41" s="87" t="s">
        <v>331</v>
      </c>
      <c r="H41" s="19">
        <v>18740</v>
      </c>
      <c r="I41" s="87"/>
      <c r="J41" s="87"/>
      <c r="K41" s="89">
        <v>42736</v>
      </c>
      <c r="L41" s="89">
        <v>44531</v>
      </c>
      <c r="M41" s="87"/>
      <c r="N41" s="86" t="s">
        <v>506</v>
      </c>
      <c r="O41" s="88" t="s">
        <v>59</v>
      </c>
      <c r="P41" s="28" t="s">
        <v>73</v>
      </c>
    </row>
    <row r="42" spans="1:17" ht="63.75" x14ac:dyDescent="0.2">
      <c r="B42" s="88" t="s">
        <v>154</v>
      </c>
      <c r="C42" s="84" t="s">
        <v>148</v>
      </c>
      <c r="D42" s="86" t="s">
        <v>49</v>
      </c>
      <c r="E42" s="83" t="s">
        <v>450</v>
      </c>
      <c r="F42" s="87" t="s">
        <v>141</v>
      </c>
      <c r="G42" s="87" t="s">
        <v>149</v>
      </c>
      <c r="H42" s="19">
        <v>16625</v>
      </c>
      <c r="I42" s="87"/>
      <c r="J42" s="87"/>
      <c r="K42" s="89">
        <v>42736</v>
      </c>
      <c r="L42" s="89">
        <v>44531</v>
      </c>
      <c r="M42" s="87"/>
      <c r="N42" s="86" t="s">
        <v>506</v>
      </c>
      <c r="O42" s="88" t="s">
        <v>59</v>
      </c>
      <c r="P42" s="28" t="s">
        <v>73</v>
      </c>
    </row>
    <row r="43" spans="1:17" ht="63.75" x14ac:dyDescent="0.2">
      <c r="B43" s="88" t="s">
        <v>155</v>
      </c>
      <c r="C43" s="84" t="s">
        <v>150</v>
      </c>
      <c r="D43" s="86" t="s">
        <v>49</v>
      </c>
      <c r="E43" s="83" t="s">
        <v>450</v>
      </c>
      <c r="F43" s="87" t="s">
        <v>141</v>
      </c>
      <c r="G43" s="87" t="s">
        <v>54</v>
      </c>
      <c r="H43" s="124">
        <v>677551</v>
      </c>
      <c r="I43" s="19">
        <v>139202</v>
      </c>
      <c r="J43" s="87"/>
      <c r="K43" s="89">
        <v>42736</v>
      </c>
      <c r="L43" s="89">
        <v>44531</v>
      </c>
      <c r="M43" s="87"/>
      <c r="N43" s="86" t="s">
        <v>506</v>
      </c>
      <c r="O43" s="88" t="s">
        <v>59</v>
      </c>
      <c r="P43" s="28" t="s">
        <v>73</v>
      </c>
    </row>
    <row r="44" spans="1:17" ht="25.5" x14ac:dyDescent="0.2">
      <c r="A44" s="20"/>
      <c r="B44" s="88" t="s">
        <v>163</v>
      </c>
      <c r="C44" s="39" t="s">
        <v>158</v>
      </c>
      <c r="D44" s="30" t="s">
        <v>47</v>
      </c>
      <c r="E44" s="83" t="s">
        <v>238</v>
      </c>
      <c r="F44" s="39" t="s">
        <v>160</v>
      </c>
      <c r="G44" s="59" t="s">
        <v>56</v>
      </c>
      <c r="H44" s="60"/>
      <c r="I44" s="19">
        <v>18371.759999999998</v>
      </c>
      <c r="J44" s="19"/>
      <c r="K44" s="89">
        <v>43647</v>
      </c>
      <c r="L44" s="89">
        <v>44378</v>
      </c>
      <c r="M44" s="88"/>
      <c r="N44" s="86"/>
      <c r="O44" s="88" t="s">
        <v>59</v>
      </c>
      <c r="P44" s="28" t="s">
        <v>73</v>
      </c>
    </row>
    <row r="45" spans="1:17" ht="25.5" x14ac:dyDescent="0.2">
      <c r="B45" s="88" t="s">
        <v>164</v>
      </c>
      <c r="C45" s="91" t="s">
        <v>159</v>
      </c>
      <c r="D45" s="90" t="s">
        <v>47</v>
      </c>
      <c r="E45" s="83" t="s">
        <v>238</v>
      </c>
      <c r="F45" s="91" t="s">
        <v>161</v>
      </c>
      <c r="G45" s="125" t="s">
        <v>162</v>
      </c>
      <c r="H45" s="126"/>
      <c r="I45" s="22">
        <v>4600</v>
      </c>
      <c r="J45" s="23"/>
      <c r="K45" s="127">
        <v>42704</v>
      </c>
      <c r="L45" s="127">
        <v>44529</v>
      </c>
      <c r="M45" s="25"/>
      <c r="N45" s="44"/>
      <c r="O45" s="25" t="s">
        <v>59</v>
      </c>
      <c r="P45" s="114"/>
    </row>
    <row r="46" spans="1:17" ht="25.5" x14ac:dyDescent="0.2">
      <c r="B46" s="25" t="s">
        <v>174</v>
      </c>
      <c r="C46" s="125" t="s">
        <v>170</v>
      </c>
      <c r="D46" s="90" t="s">
        <v>167</v>
      </c>
      <c r="E46" s="83" t="s">
        <v>238</v>
      </c>
      <c r="F46" s="91" t="s">
        <v>176</v>
      </c>
      <c r="G46" s="125" t="s">
        <v>171</v>
      </c>
      <c r="H46" s="91"/>
      <c r="I46" s="126">
        <v>25500</v>
      </c>
      <c r="J46" s="125"/>
      <c r="K46" s="128">
        <v>42856</v>
      </c>
      <c r="L46" s="128">
        <v>44652</v>
      </c>
      <c r="M46" s="125"/>
      <c r="N46" s="125"/>
      <c r="O46" s="90" t="s">
        <v>57</v>
      </c>
      <c r="P46" s="129">
        <v>2208130</v>
      </c>
    </row>
    <row r="47" spans="1:17" ht="25.5" x14ac:dyDescent="0.2">
      <c r="B47" s="88" t="s">
        <v>175</v>
      </c>
      <c r="C47" s="59" t="s">
        <v>165</v>
      </c>
      <c r="D47" s="86" t="s">
        <v>178</v>
      </c>
      <c r="E47" s="83" t="s">
        <v>239</v>
      </c>
      <c r="F47" s="59" t="s">
        <v>165</v>
      </c>
      <c r="G47" s="59" t="s">
        <v>166</v>
      </c>
      <c r="H47" s="59"/>
      <c r="I47" s="61" t="s">
        <v>277</v>
      </c>
      <c r="J47" s="59"/>
      <c r="K47" s="62">
        <v>43647</v>
      </c>
      <c r="L47" s="62">
        <v>44378</v>
      </c>
      <c r="M47" s="59"/>
      <c r="N47" s="30" t="s">
        <v>61</v>
      </c>
      <c r="O47" s="30" t="s">
        <v>57</v>
      </c>
      <c r="P47" s="63">
        <v>3538263</v>
      </c>
    </row>
    <row r="48" spans="1:17" s="12" customFormat="1" ht="25.5" x14ac:dyDescent="0.2">
      <c r="B48" s="88" t="s">
        <v>185</v>
      </c>
      <c r="C48" s="84" t="s">
        <v>182</v>
      </c>
      <c r="D48" s="86" t="s">
        <v>48</v>
      </c>
      <c r="E48" s="83" t="s">
        <v>238</v>
      </c>
      <c r="F48" s="26" t="s">
        <v>182</v>
      </c>
      <c r="G48" s="84" t="s">
        <v>183</v>
      </c>
      <c r="H48" s="19">
        <v>7500</v>
      </c>
      <c r="I48" s="56"/>
      <c r="J48" s="87"/>
      <c r="K48" s="89">
        <v>42979</v>
      </c>
      <c r="L48" s="89">
        <v>44409</v>
      </c>
      <c r="M48" s="88"/>
      <c r="N48" s="86" t="s">
        <v>184</v>
      </c>
      <c r="O48" s="88" t="s">
        <v>59</v>
      </c>
      <c r="P48" s="28" t="s">
        <v>73</v>
      </c>
      <c r="Q48" s="45"/>
    </row>
    <row r="49" spans="2:17" s="12" customFormat="1" ht="25.5" x14ac:dyDescent="0.2">
      <c r="B49" s="88" t="s">
        <v>188</v>
      </c>
      <c r="C49" s="84" t="s">
        <v>180</v>
      </c>
      <c r="D49" s="86" t="s">
        <v>48</v>
      </c>
      <c r="E49" s="83" t="s">
        <v>238</v>
      </c>
      <c r="F49" s="84" t="s">
        <v>180</v>
      </c>
      <c r="G49" s="84" t="s">
        <v>187</v>
      </c>
      <c r="H49" s="27"/>
      <c r="I49" s="19">
        <v>12000</v>
      </c>
      <c r="J49" s="87"/>
      <c r="K49" s="89">
        <v>42979</v>
      </c>
      <c r="L49" s="89">
        <v>44075</v>
      </c>
      <c r="M49" s="88"/>
      <c r="N49" s="88" t="s">
        <v>61</v>
      </c>
      <c r="O49" s="88" t="s">
        <v>57</v>
      </c>
      <c r="P49" s="28">
        <v>7739552</v>
      </c>
      <c r="Q49" s="45"/>
    </row>
    <row r="50" spans="2:17" s="12" customFormat="1" ht="25.5" x14ac:dyDescent="0.2">
      <c r="B50" s="88" t="s">
        <v>189</v>
      </c>
      <c r="C50" s="84" t="s">
        <v>181</v>
      </c>
      <c r="D50" s="88" t="s">
        <v>48</v>
      </c>
      <c r="E50" s="83" t="s">
        <v>238</v>
      </c>
      <c r="F50" s="84" t="s">
        <v>181</v>
      </c>
      <c r="G50" s="84" t="s">
        <v>186</v>
      </c>
      <c r="H50" s="87"/>
      <c r="I50" s="19">
        <v>18000</v>
      </c>
      <c r="J50" s="87"/>
      <c r="K50" s="89">
        <v>42979</v>
      </c>
      <c r="L50" s="89">
        <v>44075</v>
      </c>
      <c r="M50" s="88"/>
      <c r="N50" s="88" t="s">
        <v>61</v>
      </c>
      <c r="O50" s="88" t="s">
        <v>57</v>
      </c>
      <c r="P50" s="28">
        <v>5599551</v>
      </c>
      <c r="Q50" s="45"/>
    </row>
    <row r="51" spans="2:17" s="45" customFormat="1" ht="25.5" x14ac:dyDescent="0.2">
      <c r="B51" s="88" t="s">
        <v>194</v>
      </c>
      <c r="C51" s="84" t="s">
        <v>190</v>
      </c>
      <c r="D51" s="86" t="s">
        <v>191</v>
      </c>
      <c r="E51" s="83" t="s">
        <v>238</v>
      </c>
      <c r="F51" s="26" t="s">
        <v>192</v>
      </c>
      <c r="G51" s="84" t="s">
        <v>197</v>
      </c>
      <c r="H51" s="87"/>
      <c r="I51" s="19">
        <v>57000</v>
      </c>
      <c r="J51" s="87"/>
      <c r="K51" s="88" t="s">
        <v>518</v>
      </c>
      <c r="L51" s="88"/>
      <c r="M51" s="88" t="s">
        <v>87</v>
      </c>
      <c r="N51" s="88"/>
      <c r="O51" s="88" t="s">
        <v>59</v>
      </c>
      <c r="P51" s="28" t="s">
        <v>193</v>
      </c>
    </row>
    <row r="52" spans="2:17" ht="38.25" x14ac:dyDescent="0.2">
      <c r="B52" s="88" t="s">
        <v>200</v>
      </c>
      <c r="C52" s="84" t="s">
        <v>201</v>
      </c>
      <c r="D52" s="88" t="s">
        <v>50</v>
      </c>
      <c r="E52" s="83" t="s">
        <v>449</v>
      </c>
      <c r="F52" s="84" t="s">
        <v>201</v>
      </c>
      <c r="G52" s="87" t="s">
        <v>272</v>
      </c>
      <c r="H52" s="19"/>
      <c r="I52" s="19">
        <v>9000</v>
      </c>
      <c r="J52" s="87"/>
      <c r="K52" s="89"/>
      <c r="L52" s="34" t="s">
        <v>157</v>
      </c>
      <c r="M52" s="88"/>
      <c r="N52" s="88"/>
      <c r="O52" s="88" t="s">
        <v>59</v>
      </c>
      <c r="P52" s="28"/>
    </row>
    <row r="53" spans="2:17" ht="25.5" x14ac:dyDescent="0.2">
      <c r="B53" s="88" t="s">
        <v>211</v>
      </c>
      <c r="C53" s="84" t="s">
        <v>204</v>
      </c>
      <c r="D53" s="86" t="s">
        <v>206</v>
      </c>
      <c r="E53" s="83" t="s">
        <v>238</v>
      </c>
      <c r="F53" s="84" t="s">
        <v>204</v>
      </c>
      <c r="G53" s="84" t="s">
        <v>205</v>
      </c>
      <c r="H53" s="19">
        <v>40000</v>
      </c>
      <c r="I53" s="87"/>
      <c r="J53" s="87"/>
      <c r="K53" s="89">
        <v>43101</v>
      </c>
      <c r="L53" s="89">
        <v>44927</v>
      </c>
      <c r="M53" s="88"/>
      <c r="N53" s="88" t="s">
        <v>61</v>
      </c>
      <c r="O53" s="88" t="s">
        <v>57</v>
      </c>
      <c r="P53" s="28">
        <v>3019187</v>
      </c>
    </row>
    <row r="54" spans="2:17" s="29" customFormat="1" ht="51" x14ac:dyDescent="0.2">
      <c r="B54" s="25" t="s">
        <v>218</v>
      </c>
      <c r="C54" s="84" t="s">
        <v>217</v>
      </c>
      <c r="D54" s="88" t="s">
        <v>195</v>
      </c>
      <c r="E54" s="83" t="s">
        <v>452</v>
      </c>
      <c r="F54" s="26" t="s">
        <v>112</v>
      </c>
      <c r="G54" s="87" t="s">
        <v>213</v>
      </c>
      <c r="H54" s="19"/>
      <c r="I54" s="19">
        <v>644790</v>
      </c>
      <c r="J54" s="87"/>
      <c r="K54" s="89">
        <v>39783</v>
      </c>
      <c r="L54" s="86" t="s">
        <v>214</v>
      </c>
      <c r="M54" s="87"/>
      <c r="N54" s="86"/>
      <c r="O54" s="88" t="s">
        <v>59</v>
      </c>
      <c r="P54" s="130" t="s">
        <v>73</v>
      </c>
      <c r="Q54" s="20"/>
    </row>
    <row r="55" spans="2:17" ht="113.25" customHeight="1" x14ac:dyDescent="0.2">
      <c r="B55" s="88" t="s">
        <v>219</v>
      </c>
      <c r="C55" s="131" t="s">
        <v>212</v>
      </c>
      <c r="D55" s="132" t="s">
        <v>99</v>
      </c>
      <c r="E55" s="83" t="s">
        <v>240</v>
      </c>
      <c r="F55" s="131" t="s">
        <v>212</v>
      </c>
      <c r="G55" s="131" t="s">
        <v>335</v>
      </c>
      <c r="H55" s="133"/>
      <c r="I55" s="133">
        <v>21900</v>
      </c>
      <c r="J55" s="131"/>
      <c r="K55" s="134">
        <v>43191</v>
      </c>
      <c r="L55" s="134" t="s">
        <v>565</v>
      </c>
      <c r="M55" s="132"/>
      <c r="N55" s="132" t="s">
        <v>61</v>
      </c>
      <c r="O55" s="135" t="s">
        <v>354</v>
      </c>
      <c r="P55" s="136" t="s">
        <v>355</v>
      </c>
    </row>
    <row r="56" spans="2:17" ht="38.25" x14ac:dyDescent="0.2">
      <c r="B56" s="88" t="s">
        <v>220</v>
      </c>
      <c r="C56" s="137" t="s">
        <v>215</v>
      </c>
      <c r="D56" s="138" t="s">
        <v>99</v>
      </c>
      <c r="E56" s="83" t="s">
        <v>240</v>
      </c>
      <c r="F56" s="137" t="s">
        <v>215</v>
      </c>
      <c r="G56" s="137" t="s">
        <v>336</v>
      </c>
      <c r="H56" s="137"/>
      <c r="I56" s="139">
        <v>20000</v>
      </c>
      <c r="J56" s="137"/>
      <c r="K56" s="140">
        <v>43191</v>
      </c>
      <c r="L56" s="140" t="s">
        <v>566</v>
      </c>
      <c r="M56" s="138"/>
      <c r="N56" s="138" t="s">
        <v>61</v>
      </c>
      <c r="O56" s="141" t="s">
        <v>216</v>
      </c>
      <c r="P56" s="142">
        <v>1558147</v>
      </c>
    </row>
    <row r="57" spans="2:17" s="20" customFormat="1" ht="25.5" x14ac:dyDescent="0.2">
      <c r="B57" s="88" t="s">
        <v>223</v>
      </c>
      <c r="C57" s="84" t="s">
        <v>224</v>
      </c>
      <c r="D57" s="83" t="s">
        <v>178</v>
      </c>
      <c r="E57" s="83" t="s">
        <v>239</v>
      </c>
      <c r="F57" s="84" t="s">
        <v>224</v>
      </c>
      <c r="G57" s="84" t="s">
        <v>226</v>
      </c>
      <c r="H57" s="19"/>
      <c r="I57" s="19">
        <v>5000</v>
      </c>
      <c r="J57" s="89"/>
      <c r="K57" s="89">
        <v>43525</v>
      </c>
      <c r="L57" s="89">
        <v>43862</v>
      </c>
      <c r="M57" s="88"/>
      <c r="N57" s="88"/>
      <c r="O57" s="88" t="s">
        <v>57</v>
      </c>
      <c r="P57" s="66" t="s">
        <v>225</v>
      </c>
    </row>
    <row r="58" spans="2:17" s="20" customFormat="1" ht="25.5" x14ac:dyDescent="0.2">
      <c r="B58" s="88" t="s">
        <v>227</v>
      </c>
      <c r="C58" s="21" t="s">
        <v>177</v>
      </c>
      <c r="D58" s="44" t="s">
        <v>178</v>
      </c>
      <c r="E58" s="83" t="s">
        <v>239</v>
      </c>
      <c r="F58" s="51" t="s">
        <v>198</v>
      </c>
      <c r="G58" s="21" t="s">
        <v>226</v>
      </c>
      <c r="H58" s="22">
        <v>29500</v>
      </c>
      <c r="I58" s="23"/>
      <c r="J58" s="24"/>
      <c r="K58" s="24">
        <v>43252</v>
      </c>
      <c r="L58" s="24">
        <v>44317</v>
      </c>
      <c r="M58" s="25"/>
      <c r="N58" s="25" t="s">
        <v>61</v>
      </c>
      <c r="O58" s="25" t="s">
        <v>57</v>
      </c>
      <c r="P58" s="52" t="s">
        <v>228</v>
      </c>
    </row>
    <row r="59" spans="2:17" ht="25.5" x14ac:dyDescent="0.2">
      <c r="B59" s="88" t="s">
        <v>234</v>
      </c>
      <c r="C59" s="84" t="s">
        <v>221</v>
      </c>
      <c r="D59" s="88" t="s">
        <v>206</v>
      </c>
      <c r="E59" s="83" t="s">
        <v>238</v>
      </c>
      <c r="F59" s="84" t="s">
        <v>221</v>
      </c>
      <c r="G59" s="87" t="s">
        <v>230</v>
      </c>
      <c r="H59" s="87"/>
      <c r="I59" s="19">
        <v>8090</v>
      </c>
      <c r="J59" s="87"/>
      <c r="K59" s="89">
        <v>43252</v>
      </c>
      <c r="L59" s="89">
        <v>45078</v>
      </c>
      <c r="M59" s="87"/>
      <c r="N59" s="88" t="s">
        <v>61</v>
      </c>
      <c r="O59" s="88" t="s">
        <v>57</v>
      </c>
      <c r="P59" s="28">
        <v>3810856</v>
      </c>
    </row>
    <row r="60" spans="2:17" ht="50.25" customHeight="1" x14ac:dyDescent="0.2">
      <c r="B60" s="88" t="s">
        <v>235</v>
      </c>
      <c r="C60" s="87" t="s">
        <v>231</v>
      </c>
      <c r="D60" s="87" t="s">
        <v>232</v>
      </c>
      <c r="E60" s="83" t="s">
        <v>240</v>
      </c>
      <c r="F60" s="87" t="s">
        <v>231</v>
      </c>
      <c r="G60" s="87" t="s">
        <v>575</v>
      </c>
      <c r="H60" s="20"/>
      <c r="I60" s="143" t="s">
        <v>364</v>
      </c>
      <c r="J60" s="87"/>
      <c r="K60" s="89">
        <v>44075</v>
      </c>
      <c r="L60" s="89">
        <v>44439</v>
      </c>
      <c r="M60" s="87"/>
      <c r="N60" s="88" t="s">
        <v>61</v>
      </c>
      <c r="O60" s="88" t="s">
        <v>57</v>
      </c>
      <c r="P60" s="28">
        <v>2411009</v>
      </c>
    </row>
    <row r="61" spans="2:17" s="20" customFormat="1" ht="51" x14ac:dyDescent="0.2">
      <c r="B61" s="85" t="s">
        <v>243</v>
      </c>
      <c r="C61" s="49" t="s">
        <v>244</v>
      </c>
      <c r="D61" s="85" t="s">
        <v>112</v>
      </c>
      <c r="E61" s="83" t="s">
        <v>452</v>
      </c>
      <c r="F61" s="40" t="s">
        <v>245</v>
      </c>
      <c r="G61" s="49" t="s">
        <v>246</v>
      </c>
      <c r="H61" s="41">
        <v>17360</v>
      </c>
      <c r="I61" s="85"/>
      <c r="J61" s="87"/>
      <c r="K61" s="36">
        <v>42217</v>
      </c>
      <c r="L61" s="36">
        <v>45108</v>
      </c>
      <c r="M61" s="85"/>
      <c r="N61" s="85" t="s">
        <v>247</v>
      </c>
      <c r="O61" s="85" t="s">
        <v>59</v>
      </c>
      <c r="P61" s="42" t="s">
        <v>73</v>
      </c>
    </row>
    <row r="62" spans="2:17" s="20" customFormat="1" ht="38.25" x14ac:dyDescent="0.2">
      <c r="B62" s="85" t="s">
        <v>255</v>
      </c>
      <c r="C62" s="40" t="s">
        <v>258</v>
      </c>
      <c r="D62" s="85" t="s">
        <v>50</v>
      </c>
      <c r="E62" s="83" t="s">
        <v>449</v>
      </c>
      <c r="F62" s="40" t="s">
        <v>258</v>
      </c>
      <c r="G62" s="49" t="s">
        <v>420</v>
      </c>
      <c r="H62" s="85"/>
      <c r="I62" s="85" t="s">
        <v>270</v>
      </c>
      <c r="J62" s="87"/>
      <c r="K62" s="36"/>
      <c r="L62" s="36" t="s">
        <v>157</v>
      </c>
      <c r="M62" s="85"/>
      <c r="N62" s="85"/>
      <c r="O62" s="85" t="s">
        <v>59</v>
      </c>
      <c r="P62" s="42" t="s">
        <v>73</v>
      </c>
    </row>
    <row r="63" spans="2:17" s="20" customFormat="1" ht="38.25" x14ac:dyDescent="0.2">
      <c r="B63" s="85" t="s">
        <v>275</v>
      </c>
      <c r="C63" s="49" t="s">
        <v>276</v>
      </c>
      <c r="D63" s="85" t="s">
        <v>50</v>
      </c>
      <c r="E63" s="83" t="s">
        <v>449</v>
      </c>
      <c r="F63" s="40" t="s">
        <v>273</v>
      </c>
      <c r="G63" s="49" t="s">
        <v>550</v>
      </c>
      <c r="H63" s="85"/>
      <c r="I63" s="35">
        <v>38400</v>
      </c>
      <c r="J63" s="87"/>
      <c r="K63" s="36">
        <v>39022</v>
      </c>
      <c r="L63" s="36" t="s">
        <v>157</v>
      </c>
      <c r="M63" s="85"/>
      <c r="N63" s="85"/>
      <c r="O63" s="85" t="s">
        <v>59</v>
      </c>
      <c r="P63" s="42" t="s">
        <v>73</v>
      </c>
    </row>
    <row r="64" spans="2:17" ht="25.5" x14ac:dyDescent="0.2">
      <c r="B64" s="85" t="s">
        <v>256</v>
      </c>
      <c r="C64" s="49" t="s">
        <v>262</v>
      </c>
      <c r="D64" s="85" t="s">
        <v>47</v>
      </c>
      <c r="E64" s="83" t="s">
        <v>238</v>
      </c>
      <c r="F64" s="40" t="s">
        <v>263</v>
      </c>
      <c r="G64" s="49" t="s">
        <v>268</v>
      </c>
      <c r="H64" s="144">
        <v>47149</v>
      </c>
      <c r="I64" s="144"/>
      <c r="J64" s="87"/>
      <c r="K64" s="36">
        <v>43160</v>
      </c>
      <c r="L64" s="36">
        <v>44256</v>
      </c>
      <c r="M64" s="85"/>
      <c r="N64" s="85" t="s">
        <v>269</v>
      </c>
      <c r="O64" s="85" t="s">
        <v>57</v>
      </c>
      <c r="P64" s="42">
        <v>1058536</v>
      </c>
    </row>
    <row r="65" spans="2:17" ht="25.5" x14ac:dyDescent="0.2">
      <c r="B65" s="85" t="s">
        <v>257</v>
      </c>
      <c r="C65" s="49" t="s">
        <v>264</v>
      </c>
      <c r="D65" s="85" t="s">
        <v>47</v>
      </c>
      <c r="E65" s="83" t="s">
        <v>238</v>
      </c>
      <c r="F65" s="40" t="s">
        <v>265</v>
      </c>
      <c r="G65" s="49" t="s">
        <v>253</v>
      </c>
      <c r="H65" s="144">
        <v>16914</v>
      </c>
      <c r="I65" s="144"/>
      <c r="J65" s="87"/>
      <c r="K65" s="36">
        <v>43617</v>
      </c>
      <c r="L65" s="36">
        <v>43983</v>
      </c>
      <c r="M65" s="85"/>
      <c r="N65" s="85"/>
      <c r="O65" s="85" t="s">
        <v>59</v>
      </c>
      <c r="P65" s="42" t="s">
        <v>73</v>
      </c>
    </row>
    <row r="66" spans="2:17" ht="25.5" x14ac:dyDescent="0.2">
      <c r="B66" s="85" t="s">
        <v>259</v>
      </c>
      <c r="C66" s="49" t="s">
        <v>266</v>
      </c>
      <c r="D66" s="85" t="s">
        <v>47</v>
      </c>
      <c r="E66" s="83" t="s">
        <v>238</v>
      </c>
      <c r="F66" s="40" t="s">
        <v>267</v>
      </c>
      <c r="G66" s="49" t="s">
        <v>367</v>
      </c>
      <c r="H66" s="144"/>
      <c r="I66" s="144">
        <v>9477</v>
      </c>
      <c r="J66" s="87"/>
      <c r="K66" s="36">
        <v>39173</v>
      </c>
      <c r="L66" s="36">
        <v>44317</v>
      </c>
      <c r="M66" s="85"/>
      <c r="N66" s="85"/>
      <c r="O66" s="85" t="s">
        <v>79</v>
      </c>
      <c r="P66" s="42" t="s">
        <v>73</v>
      </c>
    </row>
    <row r="67" spans="2:17" ht="63.75" x14ac:dyDescent="0.2">
      <c r="B67" s="85" t="s">
        <v>280</v>
      </c>
      <c r="C67" s="84" t="s">
        <v>278</v>
      </c>
      <c r="D67" s="86" t="s">
        <v>191</v>
      </c>
      <c r="E67" s="83" t="s">
        <v>238</v>
      </c>
      <c r="F67" s="84" t="s">
        <v>278</v>
      </c>
      <c r="G67" s="84" t="s">
        <v>279</v>
      </c>
      <c r="H67" s="87"/>
      <c r="I67" s="19">
        <v>6000</v>
      </c>
      <c r="J67" s="87"/>
      <c r="K67" s="89">
        <v>43374</v>
      </c>
      <c r="L67" s="89">
        <v>44440</v>
      </c>
      <c r="M67" s="88"/>
      <c r="N67" s="86" t="s">
        <v>308</v>
      </c>
      <c r="O67" s="88" t="s">
        <v>59</v>
      </c>
      <c r="P67" s="28" t="s">
        <v>73</v>
      </c>
    </row>
    <row r="68" spans="2:17" s="29" customFormat="1" ht="38.25" x14ac:dyDescent="0.2">
      <c r="B68" s="85" t="s">
        <v>281</v>
      </c>
      <c r="C68" s="49" t="s">
        <v>274</v>
      </c>
      <c r="D68" s="85" t="s">
        <v>50</v>
      </c>
      <c r="E68" s="83" t="s">
        <v>449</v>
      </c>
      <c r="F68" s="40" t="s">
        <v>274</v>
      </c>
      <c r="G68" s="49" t="s">
        <v>271</v>
      </c>
      <c r="H68" s="85"/>
      <c r="I68" s="35">
        <v>3000</v>
      </c>
      <c r="J68" s="87"/>
      <c r="K68" s="36"/>
      <c r="L68" s="36" t="s">
        <v>157</v>
      </c>
      <c r="M68" s="85"/>
      <c r="N68" s="85"/>
      <c r="O68" s="85" t="s">
        <v>59</v>
      </c>
      <c r="P68" s="42" t="s">
        <v>73</v>
      </c>
      <c r="Q68" s="20"/>
    </row>
    <row r="69" spans="2:17" ht="25.5" x14ac:dyDescent="0.2">
      <c r="B69" s="85" t="s">
        <v>295</v>
      </c>
      <c r="C69" s="26" t="s">
        <v>286</v>
      </c>
      <c r="D69" s="86" t="s">
        <v>285</v>
      </c>
      <c r="E69" s="83" t="s">
        <v>239</v>
      </c>
      <c r="F69" s="26" t="s">
        <v>287</v>
      </c>
      <c r="G69" s="26" t="s">
        <v>288</v>
      </c>
      <c r="H69" s="32">
        <v>12000</v>
      </c>
      <c r="I69" s="33"/>
      <c r="J69" s="86"/>
      <c r="K69" s="34">
        <v>42979</v>
      </c>
      <c r="L69" s="34">
        <v>43709</v>
      </c>
      <c r="M69" s="86"/>
      <c r="N69" s="86"/>
      <c r="O69" s="86" t="s">
        <v>59</v>
      </c>
      <c r="P69" s="31" t="s">
        <v>73</v>
      </c>
    </row>
    <row r="70" spans="2:17" ht="25.5" x14ac:dyDescent="0.2">
      <c r="B70" s="85" t="s">
        <v>296</v>
      </c>
      <c r="C70" s="26" t="s">
        <v>286</v>
      </c>
      <c r="D70" s="86" t="s">
        <v>285</v>
      </c>
      <c r="E70" s="83" t="s">
        <v>239</v>
      </c>
      <c r="F70" s="26" t="s">
        <v>287</v>
      </c>
      <c r="G70" s="26" t="s">
        <v>289</v>
      </c>
      <c r="H70" s="32">
        <v>9000</v>
      </c>
      <c r="I70" s="33"/>
      <c r="J70" s="86"/>
      <c r="K70" s="34">
        <v>42979</v>
      </c>
      <c r="L70" s="34">
        <v>43800</v>
      </c>
      <c r="M70" s="86"/>
      <c r="N70" s="86"/>
      <c r="O70" s="86" t="s">
        <v>59</v>
      </c>
      <c r="P70" s="31" t="s">
        <v>73</v>
      </c>
    </row>
    <row r="71" spans="2:17" ht="25.5" x14ac:dyDescent="0.2">
      <c r="B71" s="85" t="s">
        <v>297</v>
      </c>
      <c r="C71" s="26" t="s">
        <v>286</v>
      </c>
      <c r="D71" s="86" t="s">
        <v>285</v>
      </c>
      <c r="E71" s="83" t="s">
        <v>239</v>
      </c>
      <c r="F71" s="26" t="s">
        <v>290</v>
      </c>
      <c r="G71" s="26" t="s">
        <v>291</v>
      </c>
      <c r="H71" s="32">
        <v>27000</v>
      </c>
      <c r="I71" s="33"/>
      <c r="J71" s="86"/>
      <c r="K71" s="34">
        <v>42979</v>
      </c>
      <c r="L71" s="34">
        <v>44348</v>
      </c>
      <c r="M71" s="86"/>
      <c r="N71" s="86"/>
      <c r="O71" s="86" t="s">
        <v>59</v>
      </c>
      <c r="P71" s="31" t="s">
        <v>73</v>
      </c>
    </row>
    <row r="72" spans="2:17" ht="25.5" x14ac:dyDescent="0.2">
      <c r="B72" s="85" t="s">
        <v>298</v>
      </c>
      <c r="C72" s="26" t="s">
        <v>286</v>
      </c>
      <c r="D72" s="86" t="s">
        <v>285</v>
      </c>
      <c r="E72" s="83" t="s">
        <v>239</v>
      </c>
      <c r="F72" s="26" t="s">
        <v>290</v>
      </c>
      <c r="G72" s="26" t="s">
        <v>291</v>
      </c>
      <c r="H72" s="32">
        <v>15000</v>
      </c>
      <c r="I72" s="33"/>
      <c r="J72" s="86"/>
      <c r="K72" s="34">
        <v>42979</v>
      </c>
      <c r="L72" s="34">
        <v>43983</v>
      </c>
      <c r="M72" s="86"/>
      <c r="N72" s="86"/>
      <c r="O72" s="86" t="s">
        <v>59</v>
      </c>
      <c r="P72" s="31" t="s">
        <v>73</v>
      </c>
    </row>
    <row r="73" spans="2:17" ht="25.5" x14ac:dyDescent="0.2">
      <c r="B73" s="85" t="s">
        <v>299</v>
      </c>
      <c r="C73" s="26" t="s">
        <v>286</v>
      </c>
      <c r="D73" s="86" t="s">
        <v>285</v>
      </c>
      <c r="E73" s="83" t="s">
        <v>239</v>
      </c>
      <c r="F73" s="26" t="s">
        <v>292</v>
      </c>
      <c r="G73" s="26" t="s">
        <v>293</v>
      </c>
      <c r="H73" s="32">
        <v>5000</v>
      </c>
      <c r="I73" s="33"/>
      <c r="J73" s="86"/>
      <c r="K73" s="34">
        <v>43040</v>
      </c>
      <c r="L73" s="34">
        <v>43770</v>
      </c>
      <c r="M73" s="86"/>
      <c r="N73" s="86"/>
      <c r="O73" s="86" t="s">
        <v>59</v>
      </c>
      <c r="P73" s="31" t="s">
        <v>73</v>
      </c>
    </row>
    <row r="74" spans="2:17" ht="25.5" x14ac:dyDescent="0.2">
      <c r="B74" s="85" t="s">
        <v>300</v>
      </c>
      <c r="C74" s="26" t="s">
        <v>286</v>
      </c>
      <c r="D74" s="86" t="s">
        <v>285</v>
      </c>
      <c r="E74" s="83" t="s">
        <v>239</v>
      </c>
      <c r="F74" s="26" t="s">
        <v>287</v>
      </c>
      <c r="G74" s="26" t="s">
        <v>293</v>
      </c>
      <c r="H74" s="32">
        <v>5000</v>
      </c>
      <c r="I74" s="33"/>
      <c r="J74" s="86"/>
      <c r="K74" s="34">
        <v>43040</v>
      </c>
      <c r="L74" s="34">
        <v>43770</v>
      </c>
      <c r="M74" s="86"/>
      <c r="N74" s="86"/>
      <c r="O74" s="86" t="s">
        <v>59</v>
      </c>
      <c r="P74" s="31" t="s">
        <v>73</v>
      </c>
    </row>
    <row r="75" spans="2:17" ht="25.5" x14ac:dyDescent="0.2">
      <c r="B75" s="85" t="s">
        <v>301</v>
      </c>
      <c r="C75" s="26" t="s">
        <v>286</v>
      </c>
      <c r="D75" s="86" t="s">
        <v>285</v>
      </c>
      <c r="E75" s="83" t="s">
        <v>239</v>
      </c>
      <c r="F75" s="26" t="s">
        <v>290</v>
      </c>
      <c r="G75" s="26" t="s">
        <v>294</v>
      </c>
      <c r="H75" s="32">
        <v>27000</v>
      </c>
      <c r="I75" s="33"/>
      <c r="J75" s="86"/>
      <c r="K75" s="34">
        <v>43344</v>
      </c>
      <c r="L75" s="34">
        <v>44682</v>
      </c>
      <c r="M75" s="86"/>
      <c r="N75" s="86"/>
      <c r="O75" s="86" t="s">
        <v>59</v>
      </c>
      <c r="P75" s="31" t="s">
        <v>73</v>
      </c>
    </row>
    <row r="76" spans="2:17" ht="25.5" x14ac:dyDescent="0.2">
      <c r="B76" s="85" t="s">
        <v>302</v>
      </c>
      <c r="C76" s="26" t="s">
        <v>286</v>
      </c>
      <c r="D76" s="86" t="s">
        <v>285</v>
      </c>
      <c r="E76" s="83" t="s">
        <v>239</v>
      </c>
      <c r="F76" s="26" t="s">
        <v>287</v>
      </c>
      <c r="G76" s="26" t="s">
        <v>288</v>
      </c>
      <c r="H76" s="32">
        <v>12000</v>
      </c>
      <c r="I76" s="33"/>
      <c r="J76" s="86"/>
      <c r="K76" s="34">
        <v>43344</v>
      </c>
      <c r="L76" s="34">
        <v>44317</v>
      </c>
      <c r="M76" s="86"/>
      <c r="N76" s="86"/>
      <c r="O76" s="86" t="s">
        <v>59</v>
      </c>
      <c r="P76" s="31" t="s">
        <v>73</v>
      </c>
    </row>
    <row r="77" spans="2:17" ht="25.5" x14ac:dyDescent="0.2">
      <c r="B77" s="85" t="s">
        <v>303</v>
      </c>
      <c r="C77" s="26" t="s">
        <v>286</v>
      </c>
      <c r="D77" s="86" t="s">
        <v>285</v>
      </c>
      <c r="E77" s="83" t="s">
        <v>239</v>
      </c>
      <c r="F77" s="26" t="s">
        <v>290</v>
      </c>
      <c r="G77" s="26" t="s">
        <v>291</v>
      </c>
      <c r="H77" s="32">
        <v>9000</v>
      </c>
      <c r="I77" s="33"/>
      <c r="J77" s="86"/>
      <c r="K77" s="34">
        <v>42979</v>
      </c>
      <c r="L77" s="34">
        <v>43983</v>
      </c>
      <c r="M77" s="86"/>
      <c r="N77" s="86"/>
      <c r="O77" s="86" t="s">
        <v>59</v>
      </c>
      <c r="P77" s="31" t="s">
        <v>73</v>
      </c>
    </row>
    <row r="78" spans="2:17" s="29" customFormat="1" ht="25.5" x14ac:dyDescent="0.2">
      <c r="B78" s="85" t="s">
        <v>307</v>
      </c>
      <c r="C78" s="26" t="s">
        <v>304</v>
      </c>
      <c r="D78" s="86" t="s">
        <v>48</v>
      </c>
      <c r="E78" s="83" t="s">
        <v>238</v>
      </c>
      <c r="F78" s="26" t="s">
        <v>305</v>
      </c>
      <c r="G78" s="26" t="s">
        <v>306</v>
      </c>
      <c r="H78" s="32">
        <v>10767.14</v>
      </c>
      <c r="I78" s="33"/>
      <c r="J78" s="86"/>
      <c r="K78" s="34">
        <v>44013</v>
      </c>
      <c r="L78" s="34">
        <v>44378</v>
      </c>
      <c r="M78" s="86"/>
      <c r="N78" s="86"/>
      <c r="O78" s="86" t="s">
        <v>59</v>
      </c>
      <c r="P78" s="31" t="s">
        <v>73</v>
      </c>
      <c r="Q78" s="20"/>
    </row>
    <row r="79" spans="2:17" ht="63.75" x14ac:dyDescent="0.2">
      <c r="B79" s="85" t="s">
        <v>311</v>
      </c>
      <c r="C79" s="26" t="s">
        <v>508</v>
      </c>
      <c r="D79" s="86" t="s">
        <v>249</v>
      </c>
      <c r="E79" s="83" t="s">
        <v>454</v>
      </c>
      <c r="F79" s="26" t="s">
        <v>507</v>
      </c>
      <c r="G79" s="26" t="s">
        <v>310</v>
      </c>
      <c r="H79" s="20"/>
      <c r="I79" s="32">
        <v>8000</v>
      </c>
      <c r="J79" s="86"/>
      <c r="K79" s="34">
        <v>42826</v>
      </c>
      <c r="L79" s="34">
        <v>44621</v>
      </c>
      <c r="M79" s="86"/>
      <c r="N79" s="86"/>
      <c r="O79" s="86" t="s">
        <v>59</v>
      </c>
      <c r="P79" s="31" t="s">
        <v>73</v>
      </c>
    </row>
    <row r="80" spans="2:17" ht="51" x14ac:dyDescent="0.2">
      <c r="B80" s="85" t="s">
        <v>321</v>
      </c>
      <c r="C80" s="84" t="s">
        <v>347</v>
      </c>
      <c r="D80" s="86" t="s">
        <v>47</v>
      </c>
      <c r="E80" s="83" t="s">
        <v>238</v>
      </c>
      <c r="F80" s="26" t="s">
        <v>348</v>
      </c>
      <c r="G80" s="84" t="s">
        <v>314</v>
      </c>
      <c r="H80" s="19">
        <v>262781</v>
      </c>
      <c r="I80" s="87"/>
      <c r="J80" s="87"/>
      <c r="K80" s="89">
        <v>43556</v>
      </c>
      <c r="L80" s="89">
        <v>44621</v>
      </c>
      <c r="M80" s="88"/>
      <c r="N80" s="86" t="s">
        <v>282</v>
      </c>
      <c r="O80" s="88" t="s">
        <v>57</v>
      </c>
      <c r="P80" s="28">
        <v>2548628</v>
      </c>
    </row>
    <row r="81" spans="2:16" ht="25.5" x14ac:dyDescent="0.2">
      <c r="B81" s="85" t="s">
        <v>322</v>
      </c>
      <c r="C81" s="84" t="s">
        <v>309</v>
      </c>
      <c r="D81" s="88" t="s">
        <v>46</v>
      </c>
      <c r="E81" s="83" t="s">
        <v>451</v>
      </c>
      <c r="F81" s="84" t="s">
        <v>309</v>
      </c>
      <c r="G81" s="26" t="s">
        <v>284</v>
      </c>
      <c r="H81" s="87"/>
      <c r="I81" s="19">
        <v>13122.98</v>
      </c>
      <c r="J81" s="87"/>
      <c r="K81" s="89">
        <v>43466</v>
      </c>
      <c r="L81" s="89">
        <v>44531</v>
      </c>
      <c r="M81" s="87"/>
      <c r="N81" s="87"/>
      <c r="O81" s="88" t="s">
        <v>59</v>
      </c>
      <c r="P81" s="28" t="s">
        <v>73</v>
      </c>
    </row>
    <row r="82" spans="2:16" s="20" customFormat="1" ht="38.25" x14ac:dyDescent="0.2">
      <c r="B82" s="85" t="s">
        <v>323</v>
      </c>
      <c r="C82" s="84" t="s">
        <v>312</v>
      </c>
      <c r="D82" s="85" t="s">
        <v>236</v>
      </c>
      <c r="E82" s="83" t="s">
        <v>241</v>
      </c>
      <c r="F82" s="26" t="s">
        <v>369</v>
      </c>
      <c r="G82" s="84" t="s">
        <v>313</v>
      </c>
      <c r="H82" s="19">
        <v>1787220</v>
      </c>
      <c r="I82" s="87"/>
      <c r="J82" s="87"/>
      <c r="K82" s="89">
        <v>43374</v>
      </c>
      <c r="L82" s="89">
        <v>44835</v>
      </c>
      <c r="M82" s="88"/>
      <c r="N82" s="88" t="s">
        <v>58</v>
      </c>
      <c r="O82" s="88" t="s">
        <v>59</v>
      </c>
      <c r="P82" s="28" t="s">
        <v>73</v>
      </c>
    </row>
    <row r="83" spans="2:16" s="45" customFormat="1" ht="25.5" x14ac:dyDescent="0.2">
      <c r="B83" s="83" t="s">
        <v>324</v>
      </c>
      <c r="C83" s="39" t="s">
        <v>315</v>
      </c>
      <c r="D83" s="83" t="s">
        <v>47</v>
      </c>
      <c r="E83" s="83" t="s">
        <v>238</v>
      </c>
      <c r="F83" s="39" t="s">
        <v>315</v>
      </c>
      <c r="G83" s="39" t="s">
        <v>64</v>
      </c>
      <c r="H83" s="61">
        <v>60448.91</v>
      </c>
      <c r="I83" s="59"/>
      <c r="J83" s="59"/>
      <c r="K83" s="62">
        <v>43922</v>
      </c>
      <c r="L83" s="62">
        <v>44256</v>
      </c>
      <c r="M83" s="30"/>
      <c r="N83" s="30"/>
      <c r="O83" s="30" t="s">
        <v>79</v>
      </c>
      <c r="P83" s="63" t="s">
        <v>73</v>
      </c>
    </row>
    <row r="84" spans="2:16" ht="25.5" x14ac:dyDescent="0.2">
      <c r="B84" s="85" t="s">
        <v>325</v>
      </c>
      <c r="C84" s="84" t="s">
        <v>316</v>
      </c>
      <c r="D84" s="86" t="s">
        <v>167</v>
      </c>
      <c r="E84" s="83" t="s">
        <v>238</v>
      </c>
      <c r="F84" s="84" t="s">
        <v>316</v>
      </c>
      <c r="G84" s="145" t="s">
        <v>64</v>
      </c>
      <c r="H84" s="19">
        <v>78172.13</v>
      </c>
      <c r="I84" s="87"/>
      <c r="J84" s="87"/>
      <c r="K84" s="89">
        <v>43466</v>
      </c>
      <c r="L84" s="89">
        <v>45261</v>
      </c>
      <c r="M84" s="88"/>
      <c r="N84" s="88"/>
      <c r="O84" s="88" t="s">
        <v>79</v>
      </c>
      <c r="P84" s="28" t="s">
        <v>73</v>
      </c>
    </row>
    <row r="85" spans="2:16" ht="38.25" x14ac:dyDescent="0.2">
      <c r="B85" s="85" t="s">
        <v>326</v>
      </c>
      <c r="C85" s="84" t="s">
        <v>318</v>
      </c>
      <c r="D85" s="85" t="s">
        <v>519</v>
      </c>
      <c r="E85" s="83" t="s">
        <v>449</v>
      </c>
      <c r="F85" s="84" t="s">
        <v>319</v>
      </c>
      <c r="G85" s="84" t="s">
        <v>320</v>
      </c>
      <c r="H85" s="19">
        <v>16890</v>
      </c>
      <c r="I85" s="87"/>
      <c r="J85" s="87"/>
      <c r="K85" s="89">
        <v>43497</v>
      </c>
      <c r="L85" s="89">
        <v>44228</v>
      </c>
      <c r="M85" s="88"/>
      <c r="N85" s="88"/>
      <c r="O85" s="88" t="s">
        <v>57</v>
      </c>
      <c r="P85" s="28">
        <v>5158056</v>
      </c>
    </row>
    <row r="86" spans="2:16" s="20" customFormat="1" ht="25.5" x14ac:dyDescent="0.2">
      <c r="B86" s="146" t="s">
        <v>337</v>
      </c>
      <c r="C86" s="21" t="s">
        <v>338</v>
      </c>
      <c r="D86" s="115" t="s">
        <v>47</v>
      </c>
      <c r="E86" s="115" t="s">
        <v>238</v>
      </c>
      <c r="F86" s="21" t="s">
        <v>338</v>
      </c>
      <c r="G86" s="21" t="s">
        <v>254</v>
      </c>
      <c r="H86" s="22">
        <v>25000</v>
      </c>
      <c r="I86" s="23"/>
      <c r="J86" s="24"/>
      <c r="K86" s="24">
        <v>42826</v>
      </c>
      <c r="L86" s="24">
        <v>44256</v>
      </c>
      <c r="M86" s="25"/>
      <c r="N86" s="25"/>
      <c r="O86" s="25" t="s">
        <v>59</v>
      </c>
      <c r="P86" s="114" t="s">
        <v>73</v>
      </c>
    </row>
    <row r="87" spans="2:16" s="20" customFormat="1" ht="25.5" x14ac:dyDescent="0.2">
      <c r="B87" s="85" t="s">
        <v>339</v>
      </c>
      <c r="C87" s="84" t="s">
        <v>43</v>
      </c>
      <c r="D87" s="86" t="s">
        <v>48</v>
      </c>
      <c r="E87" s="83" t="s">
        <v>238</v>
      </c>
      <c r="F87" s="26" t="s">
        <v>43</v>
      </c>
      <c r="G87" s="84" t="s">
        <v>156</v>
      </c>
      <c r="H87" s="19"/>
      <c r="I87" s="19">
        <v>65538.899999999994</v>
      </c>
      <c r="J87" s="87"/>
      <c r="K87" s="89">
        <v>43556</v>
      </c>
      <c r="L87" s="89">
        <v>44256</v>
      </c>
      <c r="M87" s="88"/>
      <c r="N87" s="88"/>
      <c r="O87" s="88" t="s">
        <v>59</v>
      </c>
      <c r="P87" s="38" t="s">
        <v>73</v>
      </c>
    </row>
    <row r="88" spans="2:16" s="20" customFormat="1" ht="25.5" x14ac:dyDescent="0.2">
      <c r="B88" s="85" t="s">
        <v>341</v>
      </c>
      <c r="C88" s="84" t="s">
        <v>351</v>
      </c>
      <c r="D88" s="83" t="s">
        <v>47</v>
      </c>
      <c r="E88" s="83" t="s">
        <v>238</v>
      </c>
      <c r="F88" s="84" t="s">
        <v>352</v>
      </c>
      <c r="G88" s="84" t="s">
        <v>340</v>
      </c>
      <c r="H88" s="72">
        <v>55297</v>
      </c>
      <c r="I88" s="19"/>
      <c r="J88" s="89"/>
      <c r="K88" s="89">
        <v>43922</v>
      </c>
      <c r="L88" s="89">
        <v>45017</v>
      </c>
      <c r="M88" s="88"/>
      <c r="N88" s="88"/>
      <c r="O88" s="88" t="s">
        <v>57</v>
      </c>
      <c r="P88" s="28">
        <v>8137794</v>
      </c>
    </row>
    <row r="89" spans="2:16" s="20" customFormat="1" ht="25.5" x14ac:dyDescent="0.2">
      <c r="B89" s="85" t="s">
        <v>342</v>
      </c>
      <c r="C89" s="84" t="s">
        <v>70</v>
      </c>
      <c r="D89" s="86" t="s">
        <v>173</v>
      </c>
      <c r="E89" s="83" t="s">
        <v>239</v>
      </c>
      <c r="F89" s="26" t="s">
        <v>70</v>
      </c>
      <c r="G89" s="84" t="s">
        <v>202</v>
      </c>
      <c r="H89" s="57">
        <v>50000</v>
      </c>
      <c r="I89" s="87"/>
      <c r="J89" s="87"/>
      <c r="K89" s="89">
        <v>43556</v>
      </c>
      <c r="L89" s="89" t="s">
        <v>157</v>
      </c>
      <c r="M89" s="88"/>
      <c r="N89" s="88" t="s">
        <v>61</v>
      </c>
      <c r="O89" s="88" t="s">
        <v>57</v>
      </c>
      <c r="P89" s="28">
        <v>4240118</v>
      </c>
    </row>
    <row r="90" spans="2:16" s="20" customFormat="1" ht="25.5" x14ac:dyDescent="0.2">
      <c r="B90" s="85" t="s">
        <v>343</v>
      </c>
      <c r="C90" s="84" t="s">
        <v>344</v>
      </c>
      <c r="D90" s="83" t="s">
        <v>47</v>
      </c>
      <c r="E90" s="83" t="s">
        <v>238</v>
      </c>
      <c r="F90" s="84" t="s">
        <v>344</v>
      </c>
      <c r="G90" s="84" t="s">
        <v>353</v>
      </c>
      <c r="H90" s="87"/>
      <c r="I90" s="19">
        <v>6525.18</v>
      </c>
      <c r="J90" s="87"/>
      <c r="K90" s="89">
        <v>43922</v>
      </c>
      <c r="L90" s="89">
        <v>44256</v>
      </c>
      <c r="M90" s="88"/>
      <c r="N90" s="88"/>
      <c r="O90" s="88" t="s">
        <v>57</v>
      </c>
      <c r="P90" s="28">
        <v>4324447</v>
      </c>
    </row>
    <row r="91" spans="2:16" s="20" customFormat="1" ht="25.5" x14ac:dyDescent="0.2">
      <c r="B91" s="85" t="s">
        <v>345</v>
      </c>
      <c r="C91" s="84" t="s">
        <v>392</v>
      </c>
      <c r="D91" s="83" t="s">
        <v>47</v>
      </c>
      <c r="E91" s="83" t="s">
        <v>238</v>
      </c>
      <c r="F91" s="84" t="s">
        <v>370</v>
      </c>
      <c r="G91" s="84" t="s">
        <v>346</v>
      </c>
      <c r="H91" s="19"/>
      <c r="I91" s="19">
        <v>21000</v>
      </c>
      <c r="J91" s="87"/>
      <c r="K91" s="89">
        <v>43556</v>
      </c>
      <c r="L91" s="89">
        <v>44621</v>
      </c>
      <c r="M91" s="88"/>
      <c r="N91" s="88"/>
      <c r="O91" s="88" t="s">
        <v>59</v>
      </c>
      <c r="P91" s="28" t="s">
        <v>73</v>
      </c>
    </row>
    <row r="92" spans="2:16" s="20" customFormat="1" ht="38.25" x14ac:dyDescent="0.2">
      <c r="B92" s="85" t="s">
        <v>361</v>
      </c>
      <c r="C92" s="84" t="s">
        <v>123</v>
      </c>
      <c r="D92" s="88" t="s">
        <v>91</v>
      </c>
      <c r="E92" s="83" t="s">
        <v>357</v>
      </c>
      <c r="F92" s="84" t="s">
        <v>123</v>
      </c>
      <c r="G92" s="84" t="s">
        <v>350</v>
      </c>
      <c r="H92" s="87"/>
      <c r="I92" s="19">
        <v>48500</v>
      </c>
      <c r="J92" s="87"/>
      <c r="K92" s="89">
        <v>43586</v>
      </c>
      <c r="L92" s="89">
        <v>44621</v>
      </c>
      <c r="M92" s="88"/>
      <c r="N92" s="88" t="s">
        <v>60</v>
      </c>
      <c r="O92" s="88" t="s">
        <v>57</v>
      </c>
      <c r="P92" s="28" t="s">
        <v>73</v>
      </c>
    </row>
    <row r="93" spans="2:16" s="20" customFormat="1" ht="25.5" x14ac:dyDescent="0.2">
      <c r="B93" s="85" t="s">
        <v>362</v>
      </c>
      <c r="C93" s="84" t="s">
        <v>349</v>
      </c>
      <c r="D93" s="83" t="s">
        <v>47</v>
      </c>
      <c r="E93" s="83" t="s">
        <v>238</v>
      </c>
      <c r="F93" s="84" t="s">
        <v>349</v>
      </c>
      <c r="G93" s="49" t="s">
        <v>242</v>
      </c>
      <c r="H93" s="87"/>
      <c r="I93" s="19">
        <v>80015</v>
      </c>
      <c r="J93" s="87"/>
      <c r="K93" s="89">
        <v>43556</v>
      </c>
      <c r="L93" s="89">
        <v>45352</v>
      </c>
      <c r="M93" s="87"/>
      <c r="N93" s="87"/>
      <c r="O93" s="85" t="s">
        <v>57</v>
      </c>
      <c r="P93" s="42">
        <v>6746577</v>
      </c>
    </row>
    <row r="94" spans="2:16" s="20" customFormat="1" ht="38.25" x14ac:dyDescent="0.2">
      <c r="B94" s="85" t="s">
        <v>363</v>
      </c>
      <c r="C94" s="84" t="s">
        <v>98</v>
      </c>
      <c r="D94" s="88" t="s">
        <v>178</v>
      </c>
      <c r="E94" s="83" t="s">
        <v>239</v>
      </c>
      <c r="F94" s="84" t="s">
        <v>98</v>
      </c>
      <c r="G94" s="87" t="s">
        <v>97</v>
      </c>
      <c r="H94" s="19"/>
      <c r="I94" s="57" t="s">
        <v>360</v>
      </c>
      <c r="J94" s="87"/>
      <c r="K94" s="89">
        <v>43617</v>
      </c>
      <c r="L94" s="89">
        <v>44317</v>
      </c>
      <c r="M94" s="87"/>
      <c r="N94" s="88" t="s">
        <v>61</v>
      </c>
      <c r="O94" s="88" t="s">
        <v>57</v>
      </c>
      <c r="P94" s="28" t="s">
        <v>62</v>
      </c>
    </row>
    <row r="95" spans="2:16" s="20" customFormat="1" ht="25.5" x14ac:dyDescent="0.2">
      <c r="B95" s="85" t="s">
        <v>368</v>
      </c>
      <c r="C95" s="84" t="str">
        <f>'[1]Contracts-Transparency Register'!C160</f>
        <v>Veeam Backup</v>
      </c>
      <c r="D95" s="88" t="str">
        <f>'[1]Contracts-Transparency Register'!D160</f>
        <v>ICT</v>
      </c>
      <c r="E95" s="83" t="s">
        <v>238</v>
      </c>
      <c r="F95" s="84" t="str">
        <f>'[1]Contracts-Transparency Register'!F160</f>
        <v>Veeam Backup For Office 365</v>
      </c>
      <c r="G95" s="84" t="str">
        <f>'[1]Contracts-Transparency Register'!G160</f>
        <v>Phoenix Software Ltd</v>
      </c>
      <c r="H95" s="19">
        <f>'[1]Contracts-Transparency Register'!H160</f>
        <v>9998.11</v>
      </c>
      <c r="I95" s="19"/>
      <c r="J95" s="87"/>
      <c r="K95" s="89">
        <f>'[1]Contracts-Transparency Register'!K160</f>
        <v>43586</v>
      </c>
      <c r="L95" s="89">
        <f>'[1]Contracts-Transparency Register'!L160</f>
        <v>44682</v>
      </c>
      <c r="M95" s="88"/>
      <c r="N95" s="88" t="str">
        <f>'[1]Contracts-Transparency Register'!N160</f>
        <v>Quotation</v>
      </c>
      <c r="O95" s="88" t="s">
        <v>57</v>
      </c>
      <c r="P95" s="28">
        <v>2548628</v>
      </c>
    </row>
    <row r="96" spans="2:16" s="20" customFormat="1" ht="38.25" x14ac:dyDescent="0.2">
      <c r="B96" s="85" t="s">
        <v>375</v>
      </c>
      <c r="C96" s="84" t="s">
        <v>372</v>
      </c>
      <c r="D96" s="88" t="s">
        <v>91</v>
      </c>
      <c r="E96" s="86" t="s">
        <v>357</v>
      </c>
      <c r="F96" s="84" t="s">
        <v>372</v>
      </c>
      <c r="G96" s="87" t="s">
        <v>327</v>
      </c>
      <c r="H96" s="19">
        <v>50000</v>
      </c>
      <c r="I96" s="87"/>
      <c r="J96" s="87"/>
      <c r="K96" s="89">
        <v>43647</v>
      </c>
      <c r="L96" s="89" t="s">
        <v>157</v>
      </c>
      <c r="M96" s="87"/>
      <c r="N96" s="87"/>
      <c r="O96" s="88" t="s">
        <v>57</v>
      </c>
      <c r="P96" s="28" t="s">
        <v>328</v>
      </c>
    </row>
    <row r="97" spans="2:17" s="20" customFormat="1" ht="25.5" x14ac:dyDescent="0.2">
      <c r="B97" s="85" t="s">
        <v>382</v>
      </c>
      <c r="C97" s="26" t="s">
        <v>383</v>
      </c>
      <c r="D97" s="85" t="s">
        <v>47</v>
      </c>
      <c r="E97" s="83" t="s">
        <v>238</v>
      </c>
      <c r="F97" s="26" t="s">
        <v>384</v>
      </c>
      <c r="G97" s="84" t="s">
        <v>64</v>
      </c>
      <c r="H97" s="19">
        <v>7250</v>
      </c>
      <c r="I97" s="87"/>
      <c r="J97" s="87"/>
      <c r="K97" s="89">
        <v>43678</v>
      </c>
      <c r="L97" s="89">
        <v>44044</v>
      </c>
      <c r="M97" s="88"/>
      <c r="N97" s="88"/>
      <c r="O97" s="88" t="s">
        <v>59</v>
      </c>
      <c r="P97" s="28" t="s">
        <v>73</v>
      </c>
    </row>
    <row r="98" spans="2:17" s="20" customFormat="1" ht="38.25" x14ac:dyDescent="0.2">
      <c r="B98" s="85" t="s">
        <v>387</v>
      </c>
      <c r="C98" s="84" t="s">
        <v>376</v>
      </c>
      <c r="D98" s="86" t="s">
        <v>377</v>
      </c>
      <c r="E98" s="83" t="s">
        <v>357</v>
      </c>
      <c r="F98" s="26" t="s">
        <v>376</v>
      </c>
      <c r="G98" s="84" t="s">
        <v>386</v>
      </c>
      <c r="H98" s="19">
        <v>21414</v>
      </c>
      <c r="I98" s="87"/>
      <c r="J98" s="87"/>
      <c r="K98" s="89">
        <v>43709</v>
      </c>
      <c r="L98" s="89">
        <v>43831</v>
      </c>
      <c r="M98" s="88"/>
      <c r="N98" s="88" t="s">
        <v>61</v>
      </c>
      <c r="O98" s="88" t="s">
        <v>57</v>
      </c>
      <c r="P98" s="147">
        <v>6205180</v>
      </c>
    </row>
    <row r="99" spans="2:17" s="20" customFormat="1" ht="25.5" x14ac:dyDescent="0.2">
      <c r="B99" s="85" t="s">
        <v>388</v>
      </c>
      <c r="C99" s="84" t="s">
        <v>391</v>
      </c>
      <c r="D99" s="86" t="s">
        <v>47</v>
      </c>
      <c r="E99" s="83" t="s">
        <v>238</v>
      </c>
      <c r="F99" s="84" t="s">
        <v>391</v>
      </c>
      <c r="G99" s="84" t="s">
        <v>379</v>
      </c>
      <c r="H99" s="19">
        <v>31790</v>
      </c>
      <c r="I99" s="87"/>
      <c r="J99" s="87"/>
      <c r="K99" s="89">
        <v>43709</v>
      </c>
      <c r="L99" s="89">
        <v>44044</v>
      </c>
      <c r="M99" s="88"/>
      <c r="N99" s="88"/>
      <c r="O99" s="88" t="s">
        <v>73</v>
      </c>
      <c r="P99" s="28" t="s">
        <v>73</v>
      </c>
    </row>
    <row r="100" spans="2:17" s="20" customFormat="1" ht="63.75" x14ac:dyDescent="0.2">
      <c r="B100" s="85" t="s">
        <v>431</v>
      </c>
      <c r="C100" s="84" t="s">
        <v>378</v>
      </c>
      <c r="D100" s="83" t="s">
        <v>172</v>
      </c>
      <c r="E100" s="83" t="s">
        <v>455</v>
      </c>
      <c r="F100" s="84" t="s">
        <v>378</v>
      </c>
      <c r="G100" s="84" t="s">
        <v>423</v>
      </c>
      <c r="H100" s="19">
        <v>41350</v>
      </c>
      <c r="I100" s="87"/>
      <c r="J100" s="87"/>
      <c r="K100" s="89">
        <v>43831</v>
      </c>
      <c r="L100" s="89">
        <v>43862</v>
      </c>
      <c r="M100" s="88"/>
      <c r="N100" s="88" t="s">
        <v>61</v>
      </c>
      <c r="O100" s="88" t="s">
        <v>57</v>
      </c>
      <c r="P100" s="28">
        <v>6873680</v>
      </c>
    </row>
    <row r="101" spans="2:17" s="20" customFormat="1" ht="38.25" x14ac:dyDescent="0.2">
      <c r="B101" s="85" t="s">
        <v>432</v>
      </c>
      <c r="C101" s="84" t="s">
        <v>389</v>
      </c>
      <c r="D101" s="86" t="s">
        <v>99</v>
      </c>
      <c r="E101" s="83" t="s">
        <v>240</v>
      </c>
      <c r="F101" s="84" t="s">
        <v>389</v>
      </c>
      <c r="G101" s="84" t="s">
        <v>422</v>
      </c>
      <c r="H101" s="19">
        <v>199992.38</v>
      </c>
      <c r="I101" s="87"/>
      <c r="J101" s="87"/>
      <c r="K101" s="89">
        <v>43800</v>
      </c>
      <c r="L101" s="89">
        <v>44013</v>
      </c>
      <c r="M101" s="88"/>
      <c r="N101" s="32" t="s">
        <v>390</v>
      </c>
      <c r="O101" s="88" t="s">
        <v>57</v>
      </c>
      <c r="P101" s="28">
        <v>1704623</v>
      </c>
    </row>
    <row r="102" spans="2:17" s="20" customFormat="1" ht="38.25" x14ac:dyDescent="0.2">
      <c r="B102" s="85" t="s">
        <v>433</v>
      </c>
      <c r="C102" s="84" t="s">
        <v>394</v>
      </c>
      <c r="D102" s="86" t="s">
        <v>47</v>
      </c>
      <c r="E102" s="83" t="s">
        <v>238</v>
      </c>
      <c r="F102" s="84" t="s">
        <v>394</v>
      </c>
      <c r="G102" s="84" t="s">
        <v>393</v>
      </c>
      <c r="H102" s="19">
        <v>33147</v>
      </c>
      <c r="I102" s="87"/>
      <c r="J102" s="87"/>
      <c r="K102" s="89">
        <v>43739</v>
      </c>
      <c r="L102" s="89">
        <v>44896</v>
      </c>
      <c r="M102" s="88"/>
      <c r="N102" s="88"/>
      <c r="O102" s="88" t="s">
        <v>57</v>
      </c>
      <c r="P102" s="28">
        <v>3019187</v>
      </c>
    </row>
    <row r="103" spans="2:17" s="20" customFormat="1" ht="38.25" x14ac:dyDescent="0.2">
      <c r="B103" s="85" t="s">
        <v>434</v>
      </c>
      <c r="C103" s="39" t="s">
        <v>408</v>
      </c>
      <c r="D103" s="86" t="s">
        <v>99</v>
      </c>
      <c r="E103" s="83" t="s">
        <v>240</v>
      </c>
      <c r="F103" s="39" t="s">
        <v>410</v>
      </c>
      <c r="G103" s="39" t="s">
        <v>409</v>
      </c>
      <c r="H103" s="39" t="s">
        <v>411</v>
      </c>
      <c r="I103" s="87"/>
      <c r="J103" s="87"/>
      <c r="K103" s="48">
        <v>43770</v>
      </c>
      <c r="L103" s="48">
        <v>45566</v>
      </c>
      <c r="M103" s="83"/>
      <c r="N103" s="83"/>
      <c r="O103" s="83" t="s">
        <v>59</v>
      </c>
      <c r="P103" s="69" t="s">
        <v>73</v>
      </c>
    </row>
    <row r="104" spans="2:17" s="20" customFormat="1" ht="38.25" x14ac:dyDescent="0.2">
      <c r="B104" s="85" t="s">
        <v>435</v>
      </c>
      <c r="C104" s="84" t="s">
        <v>415</v>
      </c>
      <c r="D104" s="86" t="s">
        <v>413</v>
      </c>
      <c r="E104" s="83" t="s">
        <v>356</v>
      </c>
      <c r="F104" s="84" t="s">
        <v>412</v>
      </c>
      <c r="G104" s="84" t="s">
        <v>414</v>
      </c>
      <c r="H104" s="19"/>
      <c r="I104" s="19">
        <v>24490</v>
      </c>
      <c r="J104" s="87"/>
      <c r="K104" s="89">
        <v>43739</v>
      </c>
      <c r="L104" s="89">
        <v>45170</v>
      </c>
      <c r="M104" s="88"/>
      <c r="N104" s="88"/>
      <c r="O104" s="83" t="s">
        <v>57</v>
      </c>
      <c r="P104" s="69">
        <v>2172239</v>
      </c>
    </row>
    <row r="105" spans="2:17" s="20" customFormat="1" ht="38.25" x14ac:dyDescent="0.2">
      <c r="B105" s="85" t="s">
        <v>436</v>
      </c>
      <c r="C105" s="84" t="s">
        <v>416</v>
      </c>
      <c r="D105" s="86" t="s">
        <v>413</v>
      </c>
      <c r="E105" s="83" t="s">
        <v>356</v>
      </c>
      <c r="F105" s="26" t="s">
        <v>417</v>
      </c>
      <c r="G105" s="84" t="s">
        <v>414</v>
      </c>
      <c r="H105" s="19">
        <v>136133.18</v>
      </c>
      <c r="I105" s="87"/>
      <c r="J105" s="87"/>
      <c r="K105" s="89">
        <v>43739</v>
      </c>
      <c r="L105" s="89">
        <v>44440</v>
      </c>
      <c r="M105" s="88"/>
      <c r="N105" s="88"/>
      <c r="O105" s="83" t="s">
        <v>57</v>
      </c>
      <c r="P105" s="69">
        <v>2172239</v>
      </c>
    </row>
    <row r="106" spans="2:17" s="20" customFormat="1" ht="38.25" x14ac:dyDescent="0.2">
      <c r="B106" s="85" t="s">
        <v>437</v>
      </c>
      <c r="C106" s="84" t="s">
        <v>418</v>
      </c>
      <c r="D106" s="86" t="s">
        <v>413</v>
      </c>
      <c r="E106" s="83" t="s">
        <v>356</v>
      </c>
      <c r="F106" s="26" t="s">
        <v>417</v>
      </c>
      <c r="G106" s="84" t="s">
        <v>414</v>
      </c>
      <c r="H106" s="19">
        <v>17763.14</v>
      </c>
      <c r="I106" s="87"/>
      <c r="J106" s="87"/>
      <c r="K106" s="89">
        <v>43739</v>
      </c>
      <c r="L106" s="89">
        <v>44440</v>
      </c>
      <c r="M106" s="88"/>
      <c r="N106" s="88"/>
      <c r="O106" s="83" t="s">
        <v>57</v>
      </c>
      <c r="P106" s="69">
        <v>2172239</v>
      </c>
    </row>
    <row r="107" spans="2:17" s="20" customFormat="1" ht="38.25" x14ac:dyDescent="0.2">
      <c r="B107" s="85" t="s">
        <v>438</v>
      </c>
      <c r="C107" s="84" t="s">
        <v>419</v>
      </c>
      <c r="D107" s="86" t="s">
        <v>413</v>
      </c>
      <c r="E107" s="83" t="s">
        <v>356</v>
      </c>
      <c r="F107" s="26" t="s">
        <v>417</v>
      </c>
      <c r="G107" s="84" t="s">
        <v>414</v>
      </c>
      <c r="H107" s="19">
        <v>87556.3</v>
      </c>
      <c r="I107" s="87"/>
      <c r="J107" s="87"/>
      <c r="K107" s="89">
        <v>43739</v>
      </c>
      <c r="L107" s="89">
        <v>45170</v>
      </c>
      <c r="M107" s="88"/>
      <c r="N107" s="88"/>
      <c r="O107" s="83" t="s">
        <v>57</v>
      </c>
      <c r="P107" s="69">
        <v>2172239</v>
      </c>
    </row>
    <row r="108" spans="2:17" s="20" customFormat="1" ht="38.25" x14ac:dyDescent="0.2">
      <c r="B108" s="85" t="s">
        <v>439</v>
      </c>
      <c r="C108" s="84" t="s">
        <v>421</v>
      </c>
      <c r="D108" s="86" t="s">
        <v>50</v>
      </c>
      <c r="E108" s="83" t="s">
        <v>449</v>
      </c>
      <c r="F108" s="84" t="s">
        <v>421</v>
      </c>
      <c r="G108" s="84" t="s">
        <v>420</v>
      </c>
      <c r="H108" s="19">
        <v>12000</v>
      </c>
      <c r="I108" s="87"/>
      <c r="J108" s="87"/>
      <c r="K108" s="89">
        <v>43709</v>
      </c>
      <c r="L108" s="89">
        <v>44774</v>
      </c>
      <c r="M108" s="88"/>
      <c r="N108" s="88"/>
      <c r="O108" s="83" t="s">
        <v>59</v>
      </c>
      <c r="P108" s="69" t="s">
        <v>73</v>
      </c>
    </row>
    <row r="109" spans="2:17" s="20" customFormat="1" ht="63.75" x14ac:dyDescent="0.2">
      <c r="B109" s="85" t="s">
        <v>440</v>
      </c>
      <c r="C109" s="84" t="s">
        <v>424</v>
      </c>
      <c r="D109" s="86" t="s">
        <v>425</v>
      </c>
      <c r="E109" s="83" t="s">
        <v>454</v>
      </c>
      <c r="F109" s="84" t="s">
        <v>424</v>
      </c>
      <c r="G109" s="84" t="s">
        <v>426</v>
      </c>
      <c r="H109" s="19">
        <v>25000</v>
      </c>
      <c r="I109" s="87"/>
      <c r="J109" s="87"/>
      <c r="K109" s="88" t="s">
        <v>145</v>
      </c>
      <c r="L109" s="89">
        <v>43983</v>
      </c>
      <c r="M109" s="88"/>
      <c r="N109" s="88"/>
      <c r="O109" s="88" t="s">
        <v>59</v>
      </c>
      <c r="P109" s="28" t="s">
        <v>73</v>
      </c>
    </row>
    <row r="110" spans="2:17" s="20" customFormat="1" ht="25.5" x14ac:dyDescent="0.2">
      <c r="B110" s="85" t="s">
        <v>441</v>
      </c>
      <c r="C110" s="84" t="s">
        <v>125</v>
      </c>
      <c r="D110" s="88" t="s">
        <v>99</v>
      </c>
      <c r="E110" s="83" t="s">
        <v>240</v>
      </c>
      <c r="F110" s="84" t="s">
        <v>125</v>
      </c>
      <c r="G110" s="84" t="s">
        <v>442</v>
      </c>
      <c r="H110" s="19"/>
      <c r="I110" s="87"/>
      <c r="J110" s="87"/>
      <c r="K110" s="89">
        <v>43770</v>
      </c>
      <c r="L110" s="89">
        <v>44501</v>
      </c>
      <c r="M110" s="88"/>
      <c r="N110" s="32" t="s">
        <v>443</v>
      </c>
      <c r="O110" s="88" t="s">
        <v>59</v>
      </c>
      <c r="P110" s="147" t="s">
        <v>73</v>
      </c>
    </row>
    <row r="111" spans="2:17" s="29" customFormat="1" ht="38.25" x14ac:dyDescent="0.2">
      <c r="B111" s="85" t="s">
        <v>463</v>
      </c>
      <c r="C111" s="49" t="s">
        <v>260</v>
      </c>
      <c r="D111" s="85" t="s">
        <v>47</v>
      </c>
      <c r="E111" s="83" t="s">
        <v>238</v>
      </c>
      <c r="F111" s="40" t="s">
        <v>261</v>
      </c>
      <c r="G111" s="49" t="s">
        <v>462</v>
      </c>
      <c r="H111" s="19">
        <v>113583</v>
      </c>
      <c r="I111" s="144"/>
      <c r="J111" s="87"/>
      <c r="K111" s="36">
        <v>43709</v>
      </c>
      <c r="L111" s="36">
        <v>45536</v>
      </c>
      <c r="M111" s="85"/>
      <c r="N111" s="85" t="s">
        <v>564</v>
      </c>
      <c r="O111" s="85" t="s">
        <v>59</v>
      </c>
      <c r="P111" s="42" t="s">
        <v>73</v>
      </c>
      <c r="Q111" s="20"/>
    </row>
    <row r="112" spans="2:17" s="29" customFormat="1" ht="25.5" x14ac:dyDescent="0.2">
      <c r="B112" s="85" t="s">
        <v>468</v>
      </c>
      <c r="C112" s="39" t="s">
        <v>464</v>
      </c>
      <c r="D112" s="86" t="s">
        <v>47</v>
      </c>
      <c r="E112" s="83" t="s">
        <v>238</v>
      </c>
      <c r="F112" s="39" t="s">
        <v>465</v>
      </c>
      <c r="G112" s="84" t="s">
        <v>314</v>
      </c>
      <c r="H112" s="19">
        <v>10699.23</v>
      </c>
      <c r="I112" s="87"/>
      <c r="J112" s="87"/>
      <c r="K112" s="48">
        <v>43770</v>
      </c>
      <c r="L112" s="48">
        <v>44105</v>
      </c>
      <c r="M112" s="83"/>
      <c r="N112" s="83" t="s">
        <v>61</v>
      </c>
      <c r="O112" s="83" t="s">
        <v>59</v>
      </c>
      <c r="P112" s="69"/>
      <c r="Q112" s="20"/>
    </row>
    <row r="113" spans="1:17" s="29" customFormat="1" ht="25.5" x14ac:dyDescent="0.2">
      <c r="B113" s="85" t="s">
        <v>469</v>
      </c>
      <c r="C113" s="39" t="s">
        <v>466</v>
      </c>
      <c r="D113" s="86" t="s">
        <v>47</v>
      </c>
      <c r="E113" s="83" t="s">
        <v>238</v>
      </c>
      <c r="F113" s="39" t="s">
        <v>466</v>
      </c>
      <c r="G113" s="84" t="s">
        <v>467</v>
      </c>
      <c r="H113" s="19">
        <v>5690.09</v>
      </c>
      <c r="I113" s="87"/>
      <c r="J113" s="87"/>
      <c r="K113" s="48">
        <v>43770</v>
      </c>
      <c r="L113" s="48">
        <v>44136</v>
      </c>
      <c r="M113" s="83"/>
      <c r="N113" s="83"/>
      <c r="O113" s="83"/>
      <c r="P113" s="69"/>
      <c r="Q113" s="20"/>
    </row>
    <row r="114" spans="1:17" s="29" customFormat="1" ht="51" x14ac:dyDescent="0.2">
      <c r="A114" s="20"/>
      <c r="B114" s="85" t="s">
        <v>473</v>
      </c>
      <c r="C114" s="84" t="s">
        <v>398</v>
      </c>
      <c r="D114" s="86" t="s">
        <v>99</v>
      </c>
      <c r="E114" s="83" t="s">
        <v>240</v>
      </c>
      <c r="F114" s="84" t="s">
        <v>399</v>
      </c>
      <c r="G114" s="84" t="s">
        <v>395</v>
      </c>
      <c r="H114" s="19">
        <v>199997.49</v>
      </c>
      <c r="I114" s="87"/>
      <c r="J114" s="87"/>
      <c r="K114" s="88" t="s">
        <v>400</v>
      </c>
      <c r="L114" s="88" t="s">
        <v>145</v>
      </c>
      <c r="M114" s="88"/>
      <c r="N114" s="86" t="s">
        <v>396</v>
      </c>
      <c r="O114" s="88"/>
      <c r="P114" s="28"/>
      <c r="Q114" s="20"/>
    </row>
    <row r="115" spans="1:17" s="29" customFormat="1" ht="51" x14ac:dyDescent="0.2">
      <c r="A115" s="20"/>
      <c r="B115" s="85" t="s">
        <v>474</v>
      </c>
      <c r="C115" s="84" t="s">
        <v>398</v>
      </c>
      <c r="D115" s="86" t="s">
        <v>99</v>
      </c>
      <c r="E115" s="83" t="s">
        <v>240</v>
      </c>
      <c r="F115" s="84" t="s">
        <v>401</v>
      </c>
      <c r="G115" s="84" t="s">
        <v>203</v>
      </c>
      <c r="H115" s="19">
        <v>182531</v>
      </c>
      <c r="I115" s="87"/>
      <c r="J115" s="87"/>
      <c r="K115" s="88" t="s">
        <v>400</v>
      </c>
      <c r="L115" s="88" t="s">
        <v>145</v>
      </c>
      <c r="M115" s="88"/>
      <c r="N115" s="86" t="s">
        <v>397</v>
      </c>
      <c r="O115" s="88"/>
      <c r="P115" s="28"/>
      <c r="Q115" s="20"/>
    </row>
    <row r="116" spans="1:17" s="29" customFormat="1" ht="25.5" x14ac:dyDescent="0.2">
      <c r="B116" s="85" t="s">
        <v>475</v>
      </c>
      <c r="C116" s="84" t="s">
        <v>380</v>
      </c>
      <c r="D116" s="86" t="s">
        <v>99</v>
      </c>
      <c r="E116" s="83" t="s">
        <v>240</v>
      </c>
      <c r="F116" s="84" t="s">
        <v>380</v>
      </c>
      <c r="G116" s="84" t="s">
        <v>329</v>
      </c>
      <c r="H116" s="19">
        <v>26500</v>
      </c>
      <c r="I116" s="87"/>
      <c r="J116" s="87"/>
      <c r="K116" s="89">
        <v>43831</v>
      </c>
      <c r="L116" s="89">
        <v>44166</v>
      </c>
      <c r="M116" s="88"/>
      <c r="N116" s="88"/>
      <c r="O116" s="88" t="s">
        <v>57</v>
      </c>
      <c r="P116" s="28">
        <v>1175435</v>
      </c>
      <c r="Q116" s="20"/>
    </row>
    <row r="117" spans="1:17" s="29" customFormat="1" ht="25.5" x14ac:dyDescent="0.2">
      <c r="B117" s="85" t="s">
        <v>476</v>
      </c>
      <c r="C117" s="84" t="s">
        <v>406</v>
      </c>
      <c r="D117" s="86" t="s">
        <v>99</v>
      </c>
      <c r="E117" s="83" t="s">
        <v>240</v>
      </c>
      <c r="F117" s="84" t="s">
        <v>406</v>
      </c>
      <c r="G117" s="84" t="s">
        <v>427</v>
      </c>
      <c r="H117" s="19">
        <v>175000</v>
      </c>
      <c r="I117" s="87"/>
      <c r="J117" s="87"/>
      <c r="K117" s="89">
        <v>43862</v>
      </c>
      <c r="L117" s="89">
        <v>44287</v>
      </c>
      <c r="M117" s="88"/>
      <c r="N117" s="32" t="s">
        <v>60</v>
      </c>
      <c r="O117" s="88" t="s">
        <v>57</v>
      </c>
      <c r="P117" s="28">
        <v>2664792</v>
      </c>
      <c r="Q117" s="20"/>
    </row>
    <row r="118" spans="1:17" s="29" customFormat="1" ht="25.5" x14ac:dyDescent="0.2">
      <c r="B118" s="85" t="s">
        <v>477</v>
      </c>
      <c r="C118" s="84" t="s">
        <v>407</v>
      </c>
      <c r="D118" s="86" t="s">
        <v>99</v>
      </c>
      <c r="E118" s="83" t="s">
        <v>240</v>
      </c>
      <c r="F118" s="84" t="s">
        <v>407</v>
      </c>
      <c r="G118" s="84" t="s">
        <v>427</v>
      </c>
      <c r="H118" s="19">
        <v>175000</v>
      </c>
      <c r="I118" s="87"/>
      <c r="J118" s="87"/>
      <c r="K118" s="89">
        <v>43862</v>
      </c>
      <c r="L118" s="89">
        <v>44317</v>
      </c>
      <c r="M118" s="88"/>
      <c r="N118" s="32" t="s">
        <v>60</v>
      </c>
      <c r="O118" s="88" t="s">
        <v>57</v>
      </c>
      <c r="P118" s="28">
        <v>2664792</v>
      </c>
      <c r="Q118" s="20"/>
    </row>
    <row r="119" spans="1:17" s="29" customFormat="1" ht="38.25" x14ac:dyDescent="0.2">
      <c r="B119" s="85" t="s">
        <v>478</v>
      </c>
      <c r="C119" s="26" t="s">
        <v>111</v>
      </c>
      <c r="D119" s="86" t="s">
        <v>47</v>
      </c>
      <c r="E119" s="83" t="s">
        <v>448</v>
      </c>
      <c r="F119" s="26" t="s">
        <v>111</v>
      </c>
      <c r="G119" s="84" t="s">
        <v>402</v>
      </c>
      <c r="H119" s="19">
        <v>61061</v>
      </c>
      <c r="I119" s="87"/>
      <c r="J119" s="87"/>
      <c r="K119" s="89">
        <v>43831</v>
      </c>
      <c r="L119" s="89">
        <v>44621</v>
      </c>
      <c r="M119" s="88"/>
      <c r="N119" s="88"/>
      <c r="O119" s="88" t="s">
        <v>59</v>
      </c>
      <c r="P119" s="28" t="s">
        <v>73</v>
      </c>
      <c r="Q119" s="20"/>
    </row>
    <row r="120" spans="1:17" s="29" customFormat="1" ht="63.75" x14ac:dyDescent="0.2">
      <c r="B120" s="85" t="s">
        <v>479</v>
      </c>
      <c r="C120" s="84" t="s">
        <v>404</v>
      </c>
      <c r="D120" s="86" t="s">
        <v>405</v>
      </c>
      <c r="E120" s="83" t="s">
        <v>455</v>
      </c>
      <c r="F120" s="84" t="s">
        <v>404</v>
      </c>
      <c r="G120" s="84" t="s">
        <v>403</v>
      </c>
      <c r="H120" s="19">
        <v>55350</v>
      </c>
      <c r="I120" s="87"/>
      <c r="J120" s="87"/>
      <c r="K120" s="89">
        <v>43739</v>
      </c>
      <c r="L120" s="89">
        <v>44287</v>
      </c>
      <c r="M120" s="88"/>
      <c r="N120" s="88"/>
      <c r="O120" s="88" t="s">
        <v>57</v>
      </c>
      <c r="P120" s="28">
        <v>7309324</v>
      </c>
      <c r="Q120" s="20"/>
    </row>
    <row r="121" spans="1:17" s="20" customFormat="1" ht="25.5" x14ac:dyDescent="0.2">
      <c r="B121" s="85" t="s">
        <v>480</v>
      </c>
      <c r="C121" s="84" t="s">
        <v>430</v>
      </c>
      <c r="D121" s="86" t="s">
        <v>99</v>
      </c>
      <c r="E121" s="83" t="s">
        <v>240</v>
      </c>
      <c r="F121" s="84" t="s">
        <v>429</v>
      </c>
      <c r="G121" s="84" t="s">
        <v>428</v>
      </c>
      <c r="H121" s="19">
        <v>57034.400000000001</v>
      </c>
      <c r="I121" s="87"/>
      <c r="J121" s="87"/>
      <c r="K121" s="89">
        <v>43862</v>
      </c>
      <c r="L121" s="89">
        <v>44044</v>
      </c>
      <c r="M121" s="88"/>
      <c r="N121" s="88" t="s">
        <v>61</v>
      </c>
      <c r="O121" s="88" t="s">
        <v>59</v>
      </c>
      <c r="P121" s="28" t="s">
        <v>73</v>
      </c>
    </row>
    <row r="122" spans="1:17" s="20" customFormat="1" ht="63.75" x14ac:dyDescent="0.2">
      <c r="B122" s="85" t="s">
        <v>481</v>
      </c>
      <c r="C122" s="84" t="s">
        <v>444</v>
      </c>
      <c r="D122" s="83" t="s">
        <v>172</v>
      </c>
      <c r="E122" s="83" t="s">
        <v>455</v>
      </c>
      <c r="F122" s="84" t="s">
        <v>444</v>
      </c>
      <c r="G122" s="84" t="s">
        <v>385</v>
      </c>
      <c r="H122" s="19">
        <v>13148.15</v>
      </c>
      <c r="I122" s="87"/>
      <c r="J122" s="87"/>
      <c r="K122" s="89">
        <v>43831</v>
      </c>
      <c r="L122" s="89">
        <v>43862</v>
      </c>
      <c r="M122" s="88"/>
      <c r="N122" s="88" t="s">
        <v>61</v>
      </c>
      <c r="O122" s="88" t="s">
        <v>57</v>
      </c>
      <c r="P122" s="28">
        <v>5142925</v>
      </c>
    </row>
    <row r="123" spans="1:17" s="20" customFormat="1" ht="63.75" x14ac:dyDescent="0.2">
      <c r="B123" s="85" t="s">
        <v>482</v>
      </c>
      <c r="C123" s="84" t="s">
        <v>447</v>
      </c>
      <c r="D123" s="86" t="s">
        <v>445</v>
      </c>
      <c r="E123" s="83" t="s">
        <v>455</v>
      </c>
      <c r="F123" s="84" t="s">
        <v>447</v>
      </c>
      <c r="G123" s="84" t="s">
        <v>446</v>
      </c>
      <c r="H123" s="87"/>
      <c r="I123" s="19" t="s">
        <v>554</v>
      </c>
      <c r="J123" s="87"/>
      <c r="K123" s="89">
        <v>43770</v>
      </c>
      <c r="L123" s="89">
        <v>44105</v>
      </c>
      <c r="M123" s="88"/>
      <c r="N123" s="88"/>
      <c r="O123" s="88"/>
      <c r="P123" s="28"/>
    </row>
    <row r="124" spans="1:17" s="20" customFormat="1" ht="63.75" x14ac:dyDescent="0.2">
      <c r="B124" s="85" t="s">
        <v>483</v>
      </c>
      <c r="C124" s="84" t="s">
        <v>456</v>
      </c>
      <c r="D124" s="86" t="s">
        <v>425</v>
      </c>
      <c r="E124" s="83" t="s">
        <v>454</v>
      </c>
      <c r="F124" s="26" t="s">
        <v>457</v>
      </c>
      <c r="G124" s="84" t="s">
        <v>426</v>
      </c>
      <c r="H124" s="19">
        <v>92950</v>
      </c>
      <c r="I124" s="87"/>
      <c r="J124" s="87"/>
      <c r="K124" s="88" t="s">
        <v>145</v>
      </c>
      <c r="L124" s="89">
        <v>43983</v>
      </c>
      <c r="M124" s="88"/>
      <c r="N124" s="88"/>
      <c r="O124" s="88" t="s">
        <v>59</v>
      </c>
      <c r="P124" s="28" t="s">
        <v>73</v>
      </c>
    </row>
    <row r="125" spans="1:17" s="20" customFormat="1" ht="63.75" x14ac:dyDescent="0.2">
      <c r="B125" s="85" t="s">
        <v>484</v>
      </c>
      <c r="C125" s="84" t="s">
        <v>458</v>
      </c>
      <c r="D125" s="83" t="s">
        <v>172</v>
      </c>
      <c r="E125" s="83" t="s">
        <v>455</v>
      </c>
      <c r="F125" s="84" t="s">
        <v>458</v>
      </c>
      <c r="G125" s="84" t="s">
        <v>471</v>
      </c>
      <c r="H125" s="19">
        <v>68158.399999999994</v>
      </c>
      <c r="I125" s="87"/>
      <c r="J125" s="87"/>
      <c r="K125" s="89">
        <v>43862</v>
      </c>
      <c r="L125" s="64">
        <v>43891</v>
      </c>
      <c r="M125" s="88"/>
      <c r="N125" s="88" t="s">
        <v>60</v>
      </c>
      <c r="O125" s="88" t="s">
        <v>57</v>
      </c>
      <c r="P125" s="65">
        <v>6843609</v>
      </c>
    </row>
    <row r="126" spans="1:17" s="20" customFormat="1" ht="25.5" x14ac:dyDescent="0.2">
      <c r="B126" s="85" t="s">
        <v>485</v>
      </c>
      <c r="C126" s="26" t="s">
        <v>35</v>
      </c>
      <c r="D126" s="83" t="s">
        <v>47</v>
      </c>
      <c r="E126" s="83" t="s">
        <v>238</v>
      </c>
      <c r="F126" s="26" t="s">
        <v>35</v>
      </c>
      <c r="G126" s="84" t="s">
        <v>63</v>
      </c>
      <c r="H126" s="19">
        <v>14501</v>
      </c>
      <c r="I126" s="87"/>
      <c r="J126" s="87"/>
      <c r="K126" s="89">
        <v>43831</v>
      </c>
      <c r="L126" s="89">
        <v>44197</v>
      </c>
      <c r="M126" s="88"/>
      <c r="N126" s="88"/>
      <c r="O126" s="88" t="s">
        <v>59</v>
      </c>
      <c r="P126" s="28" t="s">
        <v>73</v>
      </c>
    </row>
    <row r="127" spans="1:17" s="20" customFormat="1" ht="25.5" x14ac:dyDescent="0.2">
      <c r="B127" s="85" t="s">
        <v>486</v>
      </c>
      <c r="C127" s="84" t="s">
        <v>461</v>
      </c>
      <c r="D127" s="83" t="s">
        <v>196</v>
      </c>
      <c r="E127" s="83" t="s">
        <v>238</v>
      </c>
      <c r="F127" s="26" t="s">
        <v>461</v>
      </c>
      <c r="G127" s="84" t="s">
        <v>64</v>
      </c>
      <c r="H127" s="19">
        <v>17500</v>
      </c>
      <c r="I127" s="87"/>
      <c r="J127" s="87"/>
      <c r="K127" s="89">
        <v>43831</v>
      </c>
      <c r="L127" s="89">
        <v>44256</v>
      </c>
      <c r="M127" s="88"/>
      <c r="N127" s="88"/>
      <c r="O127" s="88" t="s">
        <v>79</v>
      </c>
      <c r="P127" s="28" t="s">
        <v>73</v>
      </c>
    </row>
    <row r="128" spans="1:17" s="20" customFormat="1" ht="25.5" x14ac:dyDescent="0.2">
      <c r="B128" s="85" t="s">
        <v>487</v>
      </c>
      <c r="C128" s="84" t="s">
        <v>470</v>
      </c>
      <c r="D128" s="86" t="s">
        <v>99</v>
      </c>
      <c r="E128" s="83" t="s">
        <v>240</v>
      </c>
      <c r="F128" s="21" t="s">
        <v>470</v>
      </c>
      <c r="G128" s="92" t="s">
        <v>374</v>
      </c>
      <c r="H128" s="148">
        <v>4172.7299999999996</v>
      </c>
      <c r="I128" s="23"/>
      <c r="J128" s="23"/>
      <c r="K128" s="24">
        <v>43983</v>
      </c>
      <c r="L128" s="25" t="s">
        <v>145</v>
      </c>
      <c r="M128" s="25"/>
      <c r="N128" s="25" t="s">
        <v>61</v>
      </c>
      <c r="O128" s="25" t="s">
        <v>57</v>
      </c>
      <c r="P128" s="114" t="s">
        <v>73</v>
      </c>
    </row>
    <row r="129" spans="2:17" ht="51" x14ac:dyDescent="0.2">
      <c r="B129" s="85" t="s">
        <v>488</v>
      </c>
      <c r="C129" s="84" t="s">
        <v>472</v>
      </c>
      <c r="D129" s="88" t="s">
        <v>91</v>
      </c>
      <c r="E129" s="83" t="s">
        <v>357</v>
      </c>
      <c r="F129" s="84" t="s">
        <v>472</v>
      </c>
      <c r="G129" s="84" t="s">
        <v>327</v>
      </c>
      <c r="H129" s="19">
        <v>29541</v>
      </c>
      <c r="I129" s="87"/>
      <c r="J129" s="87"/>
      <c r="K129" s="89">
        <v>43862</v>
      </c>
      <c r="L129" s="89">
        <v>44044</v>
      </c>
      <c r="M129" s="88"/>
      <c r="N129" s="88"/>
      <c r="O129" s="88" t="s">
        <v>57</v>
      </c>
      <c r="P129" s="28" t="s">
        <v>328</v>
      </c>
    </row>
    <row r="130" spans="2:17" ht="38.25" x14ac:dyDescent="0.2">
      <c r="B130" s="85" t="s">
        <v>494</v>
      </c>
      <c r="C130" s="84" t="s">
        <v>489</v>
      </c>
      <c r="D130" s="86" t="s">
        <v>491</v>
      </c>
      <c r="E130" s="83" t="s">
        <v>449</v>
      </c>
      <c r="F130" s="26" t="s">
        <v>490</v>
      </c>
      <c r="G130" s="84" t="s">
        <v>492</v>
      </c>
      <c r="H130" s="19">
        <v>55666</v>
      </c>
      <c r="I130" s="87"/>
      <c r="J130" s="87"/>
      <c r="K130" s="89">
        <v>43831</v>
      </c>
      <c r="L130" s="89">
        <v>44166</v>
      </c>
      <c r="M130" s="88"/>
      <c r="N130" s="88"/>
      <c r="O130" s="88" t="s">
        <v>57</v>
      </c>
      <c r="P130" s="28">
        <v>6593956</v>
      </c>
    </row>
    <row r="131" spans="2:17" ht="25.5" x14ac:dyDescent="0.2">
      <c r="B131" s="85" t="s">
        <v>509</v>
      </c>
      <c r="C131" s="84" t="s">
        <v>495</v>
      </c>
      <c r="D131" s="88" t="s">
        <v>46</v>
      </c>
      <c r="E131" s="83" t="s">
        <v>451</v>
      </c>
      <c r="F131" s="84" t="s">
        <v>496</v>
      </c>
      <c r="G131" s="26" t="s">
        <v>497</v>
      </c>
      <c r="H131" s="19">
        <v>14730</v>
      </c>
      <c r="I131" s="19"/>
      <c r="J131" s="87"/>
      <c r="K131" s="89">
        <v>43466</v>
      </c>
      <c r="L131" s="89" t="s">
        <v>502</v>
      </c>
      <c r="M131" s="87"/>
      <c r="N131" s="88" t="s">
        <v>498</v>
      </c>
      <c r="O131" s="88" t="s">
        <v>59</v>
      </c>
      <c r="P131" s="28" t="s">
        <v>73</v>
      </c>
    </row>
    <row r="132" spans="2:17" ht="25.5" x14ac:dyDescent="0.2">
      <c r="B132" s="85" t="s">
        <v>510</v>
      </c>
      <c r="C132" s="84" t="s">
        <v>499</v>
      </c>
      <c r="D132" s="88" t="s">
        <v>46</v>
      </c>
      <c r="E132" s="83" t="s">
        <v>451</v>
      </c>
      <c r="F132" s="84" t="s">
        <v>500</v>
      </c>
      <c r="G132" s="26" t="s">
        <v>501</v>
      </c>
      <c r="H132" s="19">
        <v>6079.5</v>
      </c>
      <c r="I132" s="19"/>
      <c r="J132" s="87"/>
      <c r="K132" s="89">
        <v>43556</v>
      </c>
      <c r="L132" s="89" t="s">
        <v>502</v>
      </c>
      <c r="M132" s="87"/>
      <c r="N132" s="88" t="s">
        <v>498</v>
      </c>
      <c r="O132" s="88" t="s">
        <v>59</v>
      </c>
      <c r="P132" s="28" t="s">
        <v>73</v>
      </c>
    </row>
    <row r="133" spans="2:17" ht="25.5" x14ac:dyDescent="0.2">
      <c r="B133" s="85" t="s">
        <v>511</v>
      </c>
      <c r="C133" s="84" t="s">
        <v>503</v>
      </c>
      <c r="D133" s="83" t="s">
        <v>46</v>
      </c>
      <c r="E133" s="83" t="s">
        <v>451</v>
      </c>
      <c r="F133" s="84" t="s">
        <v>504</v>
      </c>
      <c r="G133" s="84" t="s">
        <v>505</v>
      </c>
      <c r="H133" s="19">
        <v>11100</v>
      </c>
      <c r="I133" s="87"/>
      <c r="J133" s="89"/>
      <c r="K133" s="89">
        <v>43586</v>
      </c>
      <c r="L133" s="89">
        <v>44166</v>
      </c>
      <c r="M133" s="88"/>
      <c r="N133" s="88" t="s">
        <v>498</v>
      </c>
      <c r="O133" s="88" t="s">
        <v>79</v>
      </c>
      <c r="P133" s="28" t="s">
        <v>73</v>
      </c>
    </row>
    <row r="134" spans="2:17" ht="63.75" x14ac:dyDescent="0.2">
      <c r="B134" s="85" t="s">
        <v>512</v>
      </c>
      <c r="C134" s="84" t="s">
        <v>459</v>
      </c>
      <c r="D134" s="86" t="s">
        <v>445</v>
      </c>
      <c r="E134" s="83" t="s">
        <v>455</v>
      </c>
      <c r="F134" s="84" t="s">
        <v>460</v>
      </c>
      <c r="G134" s="84" t="s">
        <v>109</v>
      </c>
      <c r="H134" s="19">
        <v>17912.2</v>
      </c>
      <c r="I134" s="87"/>
      <c r="J134" s="87"/>
      <c r="K134" s="89">
        <v>43831</v>
      </c>
      <c r="L134" s="89">
        <v>45658</v>
      </c>
      <c r="M134" s="88"/>
      <c r="N134" s="88"/>
      <c r="O134" s="88" t="s">
        <v>57</v>
      </c>
      <c r="P134" s="28">
        <v>7867102</v>
      </c>
    </row>
    <row r="135" spans="2:17" ht="25.5" x14ac:dyDescent="0.2">
      <c r="B135" s="85" t="s">
        <v>513</v>
      </c>
      <c r="C135" s="84" t="s">
        <v>493</v>
      </c>
      <c r="D135" s="86" t="s">
        <v>47</v>
      </c>
      <c r="E135" s="83" t="s">
        <v>238</v>
      </c>
      <c r="F135" s="84" t="s">
        <v>493</v>
      </c>
      <c r="G135" s="84" t="s">
        <v>66</v>
      </c>
      <c r="H135" s="19">
        <v>20000</v>
      </c>
      <c r="I135" s="87"/>
      <c r="J135" s="87"/>
      <c r="K135" s="89">
        <v>43891</v>
      </c>
      <c r="L135" s="89">
        <v>44228</v>
      </c>
      <c r="M135" s="88"/>
      <c r="N135" s="88"/>
      <c r="O135" s="88" t="s">
        <v>57</v>
      </c>
      <c r="P135" s="28">
        <v>2294787</v>
      </c>
    </row>
    <row r="136" spans="2:17" ht="38.25" x14ac:dyDescent="0.2">
      <c r="B136" s="85" t="s">
        <v>527</v>
      </c>
      <c r="C136" s="84" t="s">
        <v>12</v>
      </c>
      <c r="D136" s="86" t="s">
        <v>50</v>
      </c>
      <c r="E136" s="83" t="s">
        <v>449</v>
      </c>
      <c r="F136" s="26" t="s">
        <v>199</v>
      </c>
      <c r="G136" s="84" t="s">
        <v>96</v>
      </c>
      <c r="H136" s="19">
        <v>44950</v>
      </c>
      <c r="I136" s="19"/>
      <c r="J136" s="87"/>
      <c r="K136" s="89">
        <v>43922</v>
      </c>
      <c r="L136" s="89">
        <v>44621</v>
      </c>
      <c r="M136" s="88"/>
      <c r="N136" s="88"/>
      <c r="O136" s="88" t="s">
        <v>59</v>
      </c>
      <c r="P136" s="38" t="s">
        <v>73</v>
      </c>
    </row>
    <row r="137" spans="2:17" ht="63.75" x14ac:dyDescent="0.2">
      <c r="B137" s="85" t="s">
        <v>528</v>
      </c>
      <c r="C137" s="84" t="s">
        <v>517</v>
      </c>
      <c r="D137" s="86" t="s">
        <v>172</v>
      </c>
      <c r="E137" s="83" t="s">
        <v>455</v>
      </c>
      <c r="F137" s="26" t="s">
        <v>517</v>
      </c>
      <c r="G137" s="84" t="s">
        <v>124</v>
      </c>
      <c r="H137" s="19">
        <v>31164.5</v>
      </c>
      <c r="I137" s="87"/>
      <c r="J137" s="87"/>
      <c r="K137" s="89">
        <v>43983</v>
      </c>
      <c r="L137" s="89">
        <v>44013</v>
      </c>
      <c r="M137" s="88"/>
      <c r="N137" s="88" t="s">
        <v>61</v>
      </c>
      <c r="O137" s="88" t="s">
        <v>57</v>
      </c>
      <c r="P137" s="28">
        <v>4836715</v>
      </c>
    </row>
    <row r="138" spans="2:17" ht="38.25" x14ac:dyDescent="0.2">
      <c r="B138" s="85" t="s">
        <v>529</v>
      </c>
      <c r="C138" s="84" t="s">
        <v>521</v>
      </c>
      <c r="D138" s="86" t="s">
        <v>413</v>
      </c>
      <c r="E138" s="83" t="s">
        <v>241</v>
      </c>
      <c r="F138" s="84" t="s">
        <v>521</v>
      </c>
      <c r="G138" s="84" t="s">
        <v>520</v>
      </c>
      <c r="H138" s="19">
        <v>65000</v>
      </c>
      <c r="I138" s="87"/>
      <c r="J138" s="87"/>
      <c r="K138" s="89">
        <v>43983</v>
      </c>
      <c r="L138" s="89" t="s">
        <v>145</v>
      </c>
      <c r="M138" s="88"/>
      <c r="N138" s="88"/>
      <c r="O138" s="88" t="s">
        <v>57</v>
      </c>
      <c r="P138" s="71">
        <v>4427852</v>
      </c>
    </row>
    <row r="139" spans="2:17" ht="25.5" x14ac:dyDescent="0.2">
      <c r="B139" s="85" t="s">
        <v>535</v>
      </c>
      <c r="C139" s="84" t="s">
        <v>534</v>
      </c>
      <c r="D139" s="88" t="s">
        <v>46</v>
      </c>
      <c r="E139" s="83" t="s">
        <v>451</v>
      </c>
      <c r="F139" s="84" t="s">
        <v>534</v>
      </c>
      <c r="G139" s="26" t="s">
        <v>557</v>
      </c>
      <c r="H139" s="19">
        <v>53796.52</v>
      </c>
      <c r="I139" s="19"/>
      <c r="J139" s="87"/>
      <c r="K139" s="89">
        <v>43678</v>
      </c>
      <c r="L139" s="89">
        <v>44013</v>
      </c>
      <c r="M139" s="87"/>
      <c r="N139" s="88"/>
      <c r="O139" s="88" t="s">
        <v>59</v>
      </c>
      <c r="P139" s="88" t="s">
        <v>626</v>
      </c>
    </row>
    <row r="140" spans="2:17" ht="38.25" x14ac:dyDescent="0.2">
      <c r="B140" s="85" t="s">
        <v>545</v>
      </c>
      <c r="C140" s="39" t="s">
        <v>543</v>
      </c>
      <c r="D140" s="83" t="s">
        <v>47</v>
      </c>
      <c r="E140" s="83" t="s">
        <v>238</v>
      </c>
      <c r="F140" s="39" t="s">
        <v>543</v>
      </c>
      <c r="G140" s="37" t="s">
        <v>544</v>
      </c>
      <c r="H140" s="19">
        <v>70260</v>
      </c>
      <c r="I140" s="39"/>
      <c r="J140" s="48"/>
      <c r="K140" s="48">
        <v>44013</v>
      </c>
      <c r="L140" s="48">
        <v>45108</v>
      </c>
      <c r="M140" s="83"/>
      <c r="N140" s="83"/>
      <c r="O140" s="83" t="s">
        <v>57</v>
      </c>
      <c r="P140" s="69">
        <v>3553908</v>
      </c>
    </row>
    <row r="141" spans="2:17" ht="25.5" x14ac:dyDescent="0.2">
      <c r="B141" s="85" t="s">
        <v>546</v>
      </c>
      <c r="C141" s="84" t="s">
        <v>530</v>
      </c>
      <c r="D141" s="86" t="s">
        <v>99</v>
      </c>
      <c r="E141" s="83" t="s">
        <v>240</v>
      </c>
      <c r="F141" s="84" t="s">
        <v>530</v>
      </c>
      <c r="G141" s="84" t="s">
        <v>533</v>
      </c>
      <c r="H141" s="27">
        <v>50000</v>
      </c>
      <c r="I141" s="87"/>
      <c r="J141" s="87"/>
      <c r="K141" s="89">
        <v>43983</v>
      </c>
      <c r="L141" s="88" t="s">
        <v>145</v>
      </c>
      <c r="M141" s="88"/>
      <c r="N141" s="88"/>
      <c r="O141" s="88" t="s">
        <v>59</v>
      </c>
      <c r="P141" s="28" t="s">
        <v>73</v>
      </c>
    </row>
    <row r="142" spans="2:17" ht="25.5" x14ac:dyDescent="0.2">
      <c r="B142" s="85" t="s">
        <v>547</v>
      </c>
      <c r="C142" s="84" t="s">
        <v>530</v>
      </c>
      <c r="D142" s="86" t="s">
        <v>99</v>
      </c>
      <c r="E142" s="83" t="s">
        <v>240</v>
      </c>
      <c r="F142" s="84" t="s">
        <v>530</v>
      </c>
      <c r="G142" s="37" t="s">
        <v>548</v>
      </c>
      <c r="H142" s="55">
        <v>45450</v>
      </c>
      <c r="I142" s="39"/>
      <c r="J142" s="48"/>
      <c r="K142" s="89">
        <v>44013</v>
      </c>
      <c r="L142" s="83" t="s">
        <v>145</v>
      </c>
      <c r="M142" s="83"/>
      <c r="N142" s="83"/>
      <c r="O142" s="83" t="s">
        <v>59</v>
      </c>
      <c r="P142" s="28" t="s">
        <v>73</v>
      </c>
    </row>
    <row r="143" spans="2:17" ht="51" x14ac:dyDescent="0.2">
      <c r="B143" s="85" t="s">
        <v>552</v>
      </c>
      <c r="C143" s="39" t="s">
        <v>168</v>
      </c>
      <c r="D143" s="30" t="s">
        <v>167</v>
      </c>
      <c r="E143" s="83" t="s">
        <v>359</v>
      </c>
      <c r="F143" s="39" t="s">
        <v>168</v>
      </c>
      <c r="G143" s="59" t="s">
        <v>169</v>
      </c>
      <c r="H143" s="61">
        <v>84000</v>
      </c>
      <c r="I143" s="61"/>
      <c r="J143" s="59"/>
      <c r="K143" s="62">
        <v>43922</v>
      </c>
      <c r="L143" s="62">
        <v>44621</v>
      </c>
      <c r="M143" s="30"/>
      <c r="N143" s="30"/>
      <c r="O143" s="30" t="s">
        <v>57</v>
      </c>
      <c r="P143" s="63">
        <v>4009079</v>
      </c>
    </row>
    <row r="144" spans="2:17" s="50" customFormat="1" ht="25.5" x14ac:dyDescent="0.2">
      <c r="B144" s="85" t="s">
        <v>553</v>
      </c>
      <c r="C144" s="84" t="s">
        <v>531</v>
      </c>
      <c r="D144" s="86" t="s">
        <v>99</v>
      </c>
      <c r="E144" s="83" t="s">
        <v>240</v>
      </c>
      <c r="F144" s="84" t="s">
        <v>531</v>
      </c>
      <c r="G144" s="84" t="s">
        <v>532</v>
      </c>
      <c r="H144" s="149">
        <v>78000</v>
      </c>
      <c r="I144" s="87"/>
      <c r="J144" s="87"/>
      <c r="K144" s="89">
        <v>43983</v>
      </c>
      <c r="L144" s="88" t="s">
        <v>145</v>
      </c>
      <c r="M144" s="88"/>
      <c r="N144" s="88"/>
      <c r="O144" s="88" t="s">
        <v>59</v>
      </c>
      <c r="P144" s="28" t="s">
        <v>73</v>
      </c>
      <c r="Q144" s="54"/>
    </row>
    <row r="145" spans="2:17" s="50" customFormat="1" ht="25.5" x14ac:dyDescent="0.2">
      <c r="B145" s="85" t="s">
        <v>555</v>
      </c>
      <c r="C145" s="84" t="s">
        <v>526</v>
      </c>
      <c r="D145" s="86" t="s">
        <v>99</v>
      </c>
      <c r="E145" s="83" t="s">
        <v>240</v>
      </c>
      <c r="F145" s="84" t="s">
        <v>526</v>
      </c>
      <c r="G145" s="84" t="s">
        <v>551</v>
      </c>
      <c r="H145" s="27">
        <v>2617.9499999999998</v>
      </c>
      <c r="I145" s="87"/>
      <c r="J145" s="87"/>
      <c r="K145" s="89">
        <v>44105</v>
      </c>
      <c r="L145" s="89">
        <v>44136</v>
      </c>
      <c r="M145" s="88"/>
      <c r="N145" s="88" t="s">
        <v>61</v>
      </c>
      <c r="O145" s="88" t="s">
        <v>57</v>
      </c>
      <c r="P145" s="28" t="s">
        <v>73</v>
      </c>
      <c r="Q145" s="54"/>
    </row>
    <row r="146" spans="2:17" s="50" customFormat="1" ht="25.5" x14ac:dyDescent="0.2">
      <c r="B146" s="85" t="s">
        <v>556</v>
      </c>
      <c r="C146" s="84" t="s">
        <v>522</v>
      </c>
      <c r="D146" s="86" t="s">
        <v>173</v>
      </c>
      <c r="E146" s="83" t="s">
        <v>239</v>
      </c>
      <c r="F146" s="84" t="s">
        <v>522</v>
      </c>
      <c r="G146" s="84" t="s">
        <v>523</v>
      </c>
      <c r="H146" s="19">
        <v>497904.75</v>
      </c>
      <c r="I146" s="87"/>
      <c r="J146" s="87"/>
      <c r="K146" s="89">
        <v>43983</v>
      </c>
      <c r="L146" s="89">
        <v>44166</v>
      </c>
      <c r="M146" s="88"/>
      <c r="N146" s="88" t="s">
        <v>60</v>
      </c>
      <c r="O146" s="88" t="s">
        <v>57</v>
      </c>
      <c r="P146" s="28">
        <v>3754358</v>
      </c>
      <c r="Q146" s="54"/>
    </row>
    <row r="147" spans="2:17" s="50" customFormat="1" ht="25.5" x14ac:dyDescent="0.2">
      <c r="B147" s="85" t="s">
        <v>558</v>
      </c>
      <c r="C147" s="49" t="s">
        <v>536</v>
      </c>
      <c r="D147" s="85" t="s">
        <v>47</v>
      </c>
      <c r="E147" s="83" t="s">
        <v>238</v>
      </c>
      <c r="F147" s="40" t="s">
        <v>536</v>
      </c>
      <c r="G147" s="49" t="s">
        <v>549</v>
      </c>
      <c r="H147" s="19">
        <v>39471</v>
      </c>
      <c r="I147" s="144"/>
      <c r="J147" s="87"/>
      <c r="K147" s="36">
        <v>43891</v>
      </c>
      <c r="L147" s="88" t="s">
        <v>145</v>
      </c>
      <c r="M147" s="85"/>
      <c r="N147" s="85" t="s">
        <v>563</v>
      </c>
      <c r="O147" s="85" t="s">
        <v>59</v>
      </c>
      <c r="P147" s="88" t="s">
        <v>73</v>
      </c>
      <c r="Q147" s="54"/>
    </row>
    <row r="148" spans="2:17" ht="25.5" x14ac:dyDescent="0.2">
      <c r="B148" s="85" t="s">
        <v>559</v>
      </c>
      <c r="C148" s="49" t="s">
        <v>537</v>
      </c>
      <c r="D148" s="85" t="s">
        <v>47</v>
      </c>
      <c r="E148" s="83" t="s">
        <v>238</v>
      </c>
      <c r="F148" s="40" t="s">
        <v>537</v>
      </c>
      <c r="G148" s="49" t="s">
        <v>538</v>
      </c>
      <c r="H148" s="19">
        <v>5474</v>
      </c>
      <c r="I148" s="144"/>
      <c r="J148" s="87"/>
      <c r="K148" s="36">
        <v>43891</v>
      </c>
      <c r="L148" s="88" t="s">
        <v>145</v>
      </c>
      <c r="M148" s="85"/>
      <c r="N148" s="85" t="s">
        <v>61</v>
      </c>
      <c r="O148" s="85" t="s">
        <v>59</v>
      </c>
      <c r="P148" s="88" t="s">
        <v>73</v>
      </c>
    </row>
    <row r="149" spans="2:17" ht="25.5" x14ac:dyDescent="0.2">
      <c r="B149" s="85" t="s">
        <v>560</v>
      </c>
      <c r="C149" s="49" t="s">
        <v>539</v>
      </c>
      <c r="D149" s="85" t="s">
        <v>47</v>
      </c>
      <c r="E149" s="83" t="s">
        <v>238</v>
      </c>
      <c r="F149" s="40" t="s">
        <v>539</v>
      </c>
      <c r="G149" s="49" t="s">
        <v>540</v>
      </c>
      <c r="H149" s="19">
        <v>18365.689999999999</v>
      </c>
      <c r="I149" s="144"/>
      <c r="J149" s="87"/>
      <c r="K149" s="36">
        <v>43891</v>
      </c>
      <c r="L149" s="88" t="s">
        <v>145</v>
      </c>
      <c r="M149" s="85"/>
      <c r="N149" s="85" t="s">
        <v>61</v>
      </c>
      <c r="O149" s="85" t="s">
        <v>59</v>
      </c>
      <c r="P149" s="88" t="s">
        <v>73</v>
      </c>
    </row>
    <row r="150" spans="2:17" ht="25.5" x14ac:dyDescent="0.2">
      <c r="B150" s="85" t="s">
        <v>561</v>
      </c>
      <c r="C150" s="49" t="s">
        <v>539</v>
      </c>
      <c r="D150" s="85" t="s">
        <v>47</v>
      </c>
      <c r="E150" s="83" t="s">
        <v>238</v>
      </c>
      <c r="F150" s="40" t="s">
        <v>539</v>
      </c>
      <c r="G150" s="49" t="s">
        <v>541</v>
      </c>
      <c r="H150" s="19">
        <v>20435</v>
      </c>
      <c r="I150" s="144"/>
      <c r="J150" s="87"/>
      <c r="K150" s="36">
        <v>43891</v>
      </c>
      <c r="L150" s="88" t="s">
        <v>145</v>
      </c>
      <c r="M150" s="85"/>
      <c r="N150" s="85" t="s">
        <v>61</v>
      </c>
      <c r="O150" s="85" t="s">
        <v>59</v>
      </c>
      <c r="P150" s="88" t="s">
        <v>73</v>
      </c>
    </row>
    <row r="151" spans="2:17" ht="25.5" x14ac:dyDescent="0.2">
      <c r="B151" s="85" t="s">
        <v>562</v>
      </c>
      <c r="C151" s="49" t="s">
        <v>539</v>
      </c>
      <c r="D151" s="85" t="s">
        <v>47</v>
      </c>
      <c r="E151" s="83" t="s">
        <v>238</v>
      </c>
      <c r="F151" s="40" t="s">
        <v>539</v>
      </c>
      <c r="G151" s="49" t="s">
        <v>542</v>
      </c>
      <c r="H151" s="19">
        <v>33243.050000000003</v>
      </c>
      <c r="I151" s="144"/>
      <c r="J151" s="87"/>
      <c r="K151" s="36">
        <v>43891</v>
      </c>
      <c r="L151" s="88" t="s">
        <v>145</v>
      </c>
      <c r="M151" s="85"/>
      <c r="N151" s="85" t="s">
        <v>61</v>
      </c>
      <c r="O151" s="85" t="s">
        <v>59</v>
      </c>
      <c r="P151" s="88" t="s">
        <v>73</v>
      </c>
    </row>
    <row r="152" spans="2:17" ht="25.5" x14ac:dyDescent="0.2">
      <c r="B152" s="85" t="s">
        <v>571</v>
      </c>
      <c r="C152" s="84" t="s">
        <v>569</v>
      </c>
      <c r="D152" s="86" t="s">
        <v>99</v>
      </c>
      <c r="E152" s="83" t="s">
        <v>240</v>
      </c>
      <c r="F152" s="26" t="s">
        <v>569</v>
      </c>
      <c r="G152" s="84" t="s">
        <v>570</v>
      </c>
      <c r="H152" s="19">
        <v>7725</v>
      </c>
      <c r="I152" s="87"/>
      <c r="J152" s="87"/>
      <c r="K152" s="89">
        <v>44013</v>
      </c>
      <c r="L152" s="88" t="s">
        <v>145</v>
      </c>
      <c r="M152" s="88"/>
      <c r="N152" s="88" t="s">
        <v>61</v>
      </c>
      <c r="O152" s="88"/>
      <c r="P152" s="88"/>
    </row>
    <row r="153" spans="2:17" ht="38.25" x14ac:dyDescent="0.2">
      <c r="B153" s="85" t="s">
        <v>578</v>
      </c>
      <c r="C153" s="26" t="s">
        <v>514</v>
      </c>
      <c r="D153" s="86" t="s">
        <v>47</v>
      </c>
      <c r="E153" s="83" t="s">
        <v>238</v>
      </c>
      <c r="F153" s="26" t="s">
        <v>514</v>
      </c>
      <c r="G153" s="84" t="s">
        <v>515</v>
      </c>
      <c r="H153" s="19">
        <v>100440</v>
      </c>
      <c r="I153" s="87"/>
      <c r="J153" s="87"/>
      <c r="K153" s="89">
        <v>44013</v>
      </c>
      <c r="L153" s="89">
        <v>44743</v>
      </c>
      <c r="M153" s="88"/>
      <c r="N153" s="86" t="s">
        <v>516</v>
      </c>
      <c r="O153" s="88" t="s">
        <v>59</v>
      </c>
      <c r="P153" s="88" t="s">
        <v>73</v>
      </c>
    </row>
    <row r="154" spans="2:17" ht="38.25" x14ac:dyDescent="0.2">
      <c r="B154" s="85" t="s">
        <v>579</v>
      </c>
      <c r="C154" s="84" t="s">
        <v>576</v>
      </c>
      <c r="D154" s="86" t="s">
        <v>99</v>
      </c>
      <c r="E154" s="83" t="s">
        <v>241</v>
      </c>
      <c r="F154" s="84" t="s">
        <v>576</v>
      </c>
      <c r="G154" s="84" t="s">
        <v>577</v>
      </c>
      <c r="H154" s="19">
        <v>23792.32</v>
      </c>
      <c r="I154" s="87"/>
      <c r="J154" s="87"/>
      <c r="K154" s="89">
        <v>44046</v>
      </c>
      <c r="L154" s="89">
        <v>44085</v>
      </c>
      <c r="M154" s="88"/>
      <c r="N154" s="88" t="s">
        <v>61</v>
      </c>
      <c r="O154" s="88" t="s">
        <v>57</v>
      </c>
      <c r="P154" s="88">
        <v>4049863</v>
      </c>
    </row>
    <row r="155" spans="2:17" ht="38.25" x14ac:dyDescent="0.2">
      <c r="B155" s="85" t="s">
        <v>581</v>
      </c>
      <c r="C155" s="84" t="s">
        <v>573</v>
      </c>
      <c r="D155" s="86" t="s">
        <v>99</v>
      </c>
      <c r="E155" s="83" t="s">
        <v>580</v>
      </c>
      <c r="F155" s="84" t="s">
        <v>574</v>
      </c>
      <c r="G155" s="84" t="s">
        <v>572</v>
      </c>
      <c r="H155" s="19">
        <v>85000</v>
      </c>
      <c r="I155" s="87"/>
      <c r="J155" s="87"/>
      <c r="K155" s="89">
        <v>44013</v>
      </c>
      <c r="L155" s="88" t="s">
        <v>145</v>
      </c>
      <c r="M155" s="88"/>
      <c r="N155" s="88"/>
      <c r="O155" s="88"/>
      <c r="P155" s="88"/>
    </row>
    <row r="156" spans="2:17" ht="25.5" x14ac:dyDescent="0.2">
      <c r="B156" s="85" t="s">
        <v>582</v>
      </c>
      <c r="C156" s="26" t="s">
        <v>567</v>
      </c>
      <c r="D156" s="86" t="s">
        <v>47</v>
      </c>
      <c r="E156" s="83" t="s">
        <v>238</v>
      </c>
      <c r="F156" s="26" t="s">
        <v>567</v>
      </c>
      <c r="G156" s="84" t="s">
        <v>568</v>
      </c>
      <c r="H156" s="19">
        <v>32500</v>
      </c>
      <c r="I156" s="87"/>
      <c r="J156" s="87"/>
      <c r="K156" s="89">
        <v>44044</v>
      </c>
      <c r="L156" s="89">
        <v>44409</v>
      </c>
      <c r="M156" s="88"/>
      <c r="N156" s="88" t="s">
        <v>61</v>
      </c>
      <c r="O156" s="88" t="s">
        <v>57</v>
      </c>
      <c r="P156" s="88">
        <v>4283951</v>
      </c>
    </row>
    <row r="157" spans="2:17" ht="38.25" x14ac:dyDescent="0.2">
      <c r="B157" s="85" t="s">
        <v>583</v>
      </c>
      <c r="C157" s="84" t="s">
        <v>525</v>
      </c>
      <c r="D157" s="86" t="s">
        <v>99</v>
      </c>
      <c r="E157" s="83" t="s">
        <v>241</v>
      </c>
      <c r="F157" s="84" t="s">
        <v>524</v>
      </c>
      <c r="G157" s="84" t="s">
        <v>577</v>
      </c>
      <c r="H157" s="19">
        <v>23321.55</v>
      </c>
      <c r="I157" s="87"/>
      <c r="J157" s="87"/>
      <c r="K157" s="89">
        <v>44105</v>
      </c>
      <c r="L157" s="89">
        <v>44105</v>
      </c>
      <c r="M157" s="88"/>
      <c r="N157" s="88" t="s">
        <v>61</v>
      </c>
      <c r="O157" s="88" t="s">
        <v>57</v>
      </c>
      <c r="P157" s="88">
        <v>4049863</v>
      </c>
    </row>
    <row r="158" spans="2:17" ht="25.5" x14ac:dyDescent="0.2">
      <c r="B158" s="85" t="s">
        <v>590</v>
      </c>
      <c r="C158" s="84" t="s">
        <v>584</v>
      </c>
      <c r="D158" s="86" t="s">
        <v>47</v>
      </c>
      <c r="E158" s="83" t="s">
        <v>238</v>
      </c>
      <c r="F158" s="26" t="s">
        <v>585</v>
      </c>
      <c r="G158" s="84" t="s">
        <v>586</v>
      </c>
      <c r="H158" s="19">
        <v>8833.2199999999993</v>
      </c>
      <c r="I158" s="87"/>
      <c r="J158" s="87"/>
      <c r="K158" s="89">
        <v>44013</v>
      </c>
      <c r="L158" s="84" t="s">
        <v>252</v>
      </c>
      <c r="M158" s="88"/>
      <c r="N158" s="86" t="s">
        <v>587</v>
      </c>
      <c r="O158" s="88" t="s">
        <v>59</v>
      </c>
      <c r="P158" s="88" t="s">
        <v>73</v>
      </c>
    </row>
    <row r="159" spans="2:17" ht="25.5" x14ac:dyDescent="0.2">
      <c r="B159" s="85" t="s">
        <v>591</v>
      </c>
      <c r="C159" s="84" t="s">
        <v>588</v>
      </c>
      <c r="D159" s="86" t="s">
        <v>47</v>
      </c>
      <c r="E159" s="83" t="s">
        <v>238</v>
      </c>
      <c r="F159" s="26" t="s">
        <v>589</v>
      </c>
      <c r="G159" s="84" t="s">
        <v>586</v>
      </c>
      <c r="H159" s="19">
        <v>6725</v>
      </c>
      <c r="I159" s="87"/>
      <c r="J159" s="87"/>
      <c r="K159" s="89">
        <v>44013</v>
      </c>
      <c r="L159" s="84" t="s">
        <v>252</v>
      </c>
      <c r="M159" s="88"/>
      <c r="N159" s="86" t="s">
        <v>587</v>
      </c>
      <c r="O159" s="88" t="s">
        <v>59</v>
      </c>
      <c r="P159" s="88" t="s">
        <v>73</v>
      </c>
    </row>
    <row r="160" spans="2:17" ht="25.5" x14ac:dyDescent="0.2">
      <c r="B160" s="85" t="s">
        <v>599</v>
      </c>
      <c r="C160" s="84" t="s">
        <v>592</v>
      </c>
      <c r="D160" s="86" t="s">
        <v>47</v>
      </c>
      <c r="E160" s="83" t="s">
        <v>238</v>
      </c>
      <c r="F160" s="26" t="s">
        <v>593</v>
      </c>
      <c r="G160" s="84" t="s">
        <v>594</v>
      </c>
      <c r="H160" s="19">
        <v>24995</v>
      </c>
      <c r="I160" s="87"/>
      <c r="J160" s="87"/>
      <c r="K160" s="89">
        <v>44013</v>
      </c>
      <c r="L160" s="84" t="s">
        <v>252</v>
      </c>
      <c r="M160" s="88"/>
      <c r="N160" s="86" t="s">
        <v>61</v>
      </c>
      <c r="O160" s="88" t="s">
        <v>59</v>
      </c>
      <c r="P160" s="88" t="s">
        <v>73</v>
      </c>
    </row>
    <row r="161" spans="2:18" ht="25.5" x14ac:dyDescent="0.2">
      <c r="B161" s="85" t="s">
        <v>600</v>
      </c>
      <c r="C161" s="84" t="s">
        <v>595</v>
      </c>
      <c r="D161" s="86" t="s">
        <v>47</v>
      </c>
      <c r="E161" s="83" t="s">
        <v>238</v>
      </c>
      <c r="F161" s="26" t="s">
        <v>596</v>
      </c>
      <c r="G161" s="84" t="s">
        <v>597</v>
      </c>
      <c r="H161" s="19">
        <v>146000</v>
      </c>
      <c r="I161" s="87"/>
      <c r="J161" s="87"/>
      <c r="K161" s="89">
        <v>44013</v>
      </c>
      <c r="L161" s="84" t="s">
        <v>252</v>
      </c>
      <c r="M161" s="88"/>
      <c r="N161" s="86" t="s">
        <v>598</v>
      </c>
      <c r="O161" s="88" t="s">
        <v>59</v>
      </c>
      <c r="P161" s="88" t="s">
        <v>73</v>
      </c>
    </row>
    <row r="162" spans="2:18" ht="38.25" x14ac:dyDescent="0.2">
      <c r="B162" s="85" t="s">
        <v>615</v>
      </c>
      <c r="C162" s="51" t="s">
        <v>614</v>
      </c>
      <c r="D162" s="88" t="s">
        <v>604</v>
      </c>
      <c r="E162" s="83" t="s">
        <v>356</v>
      </c>
      <c r="F162" s="51" t="s">
        <v>614</v>
      </c>
      <c r="G162" s="51" t="s">
        <v>613</v>
      </c>
      <c r="H162" s="150">
        <v>8580</v>
      </c>
      <c r="I162" s="44"/>
      <c r="J162" s="44"/>
      <c r="K162" s="151">
        <v>44075</v>
      </c>
      <c r="L162" s="151">
        <v>44075</v>
      </c>
      <c r="M162" s="44"/>
      <c r="N162" s="44" t="s">
        <v>61</v>
      </c>
      <c r="O162" s="44" t="s">
        <v>57</v>
      </c>
      <c r="P162" s="86">
        <v>2921177</v>
      </c>
    </row>
    <row r="163" spans="2:18" ht="38.25" x14ac:dyDescent="0.2">
      <c r="B163" s="85" t="s">
        <v>616</v>
      </c>
      <c r="C163" s="51" t="s">
        <v>612</v>
      </c>
      <c r="D163" s="88" t="s">
        <v>604</v>
      </c>
      <c r="E163" s="83" t="s">
        <v>356</v>
      </c>
      <c r="F163" s="51" t="s">
        <v>612</v>
      </c>
      <c r="G163" s="51" t="s">
        <v>611</v>
      </c>
      <c r="H163" s="152">
        <v>8532</v>
      </c>
      <c r="I163" s="51"/>
      <c r="J163" s="51"/>
      <c r="K163" s="151">
        <v>43983</v>
      </c>
      <c r="L163" s="151">
        <v>43983</v>
      </c>
      <c r="M163" s="51"/>
      <c r="N163" s="44" t="s">
        <v>61</v>
      </c>
      <c r="O163" s="44" t="s">
        <v>57</v>
      </c>
      <c r="P163" s="86">
        <v>3917286</v>
      </c>
    </row>
    <row r="164" spans="2:18" ht="38.25" x14ac:dyDescent="0.2">
      <c r="B164" s="85" t="s">
        <v>617</v>
      </c>
      <c r="C164" s="51" t="s">
        <v>610</v>
      </c>
      <c r="D164" s="88" t="s">
        <v>604</v>
      </c>
      <c r="E164" s="83" t="s">
        <v>356</v>
      </c>
      <c r="F164" s="51" t="s">
        <v>610</v>
      </c>
      <c r="G164" s="51" t="s">
        <v>609</v>
      </c>
      <c r="H164" s="152">
        <v>4800</v>
      </c>
      <c r="I164" s="51"/>
      <c r="J164" s="51"/>
      <c r="K164" s="151">
        <v>44075</v>
      </c>
      <c r="L164" s="151">
        <v>44105</v>
      </c>
      <c r="M164" s="51"/>
      <c r="N164" s="44" t="s">
        <v>61</v>
      </c>
      <c r="O164" s="44" t="s">
        <v>57</v>
      </c>
      <c r="P164" s="86">
        <v>9656528</v>
      </c>
    </row>
    <row r="165" spans="2:18" ht="38.25" x14ac:dyDescent="0.2">
      <c r="B165" s="85" t="s">
        <v>618</v>
      </c>
      <c r="C165" s="51" t="s">
        <v>608</v>
      </c>
      <c r="D165" s="88" t="s">
        <v>604</v>
      </c>
      <c r="E165" s="83" t="s">
        <v>356</v>
      </c>
      <c r="F165" s="51" t="s">
        <v>608</v>
      </c>
      <c r="G165" s="51" t="s">
        <v>607</v>
      </c>
      <c r="H165" s="152">
        <v>7355</v>
      </c>
      <c r="I165" s="51"/>
      <c r="J165" s="51"/>
      <c r="K165" s="151">
        <v>44105</v>
      </c>
      <c r="L165" s="151">
        <v>44136</v>
      </c>
      <c r="M165" s="51"/>
      <c r="N165" s="44" t="s">
        <v>61</v>
      </c>
      <c r="O165" s="44" t="s">
        <v>57</v>
      </c>
      <c r="P165" s="86">
        <v>6399074</v>
      </c>
    </row>
    <row r="166" spans="2:18" ht="38.25" x14ac:dyDescent="0.2">
      <c r="B166" s="85" t="s">
        <v>619</v>
      </c>
      <c r="C166" s="51" t="s">
        <v>606</v>
      </c>
      <c r="D166" s="88" t="s">
        <v>604</v>
      </c>
      <c r="E166" s="83" t="s">
        <v>356</v>
      </c>
      <c r="F166" s="51" t="s">
        <v>606</v>
      </c>
      <c r="G166" s="51" t="s">
        <v>605</v>
      </c>
      <c r="H166" s="150">
        <v>11550</v>
      </c>
      <c r="I166" s="44"/>
      <c r="J166" s="44"/>
      <c r="K166" s="151">
        <v>43862</v>
      </c>
      <c r="L166" s="151">
        <v>44228</v>
      </c>
      <c r="M166" s="44"/>
      <c r="N166" s="44" t="s">
        <v>61</v>
      </c>
      <c r="O166" s="44" t="s">
        <v>57</v>
      </c>
      <c r="P166" s="86">
        <v>834041</v>
      </c>
    </row>
    <row r="167" spans="2:18" ht="38.25" x14ac:dyDescent="0.2">
      <c r="B167" s="85" t="s">
        <v>620</v>
      </c>
      <c r="C167" s="87" t="s">
        <v>603</v>
      </c>
      <c r="D167" s="88" t="s">
        <v>604</v>
      </c>
      <c r="E167" s="83" t="s">
        <v>356</v>
      </c>
      <c r="F167" s="87" t="s">
        <v>603</v>
      </c>
      <c r="G167" s="26" t="s">
        <v>602</v>
      </c>
      <c r="H167" s="43">
        <v>22610</v>
      </c>
      <c r="I167" s="19"/>
      <c r="J167" s="87"/>
      <c r="K167" s="89">
        <v>44075</v>
      </c>
      <c r="L167" s="89">
        <v>44166</v>
      </c>
      <c r="M167" s="87"/>
      <c r="N167" s="88" t="s">
        <v>61</v>
      </c>
      <c r="O167" s="88" t="s">
        <v>57</v>
      </c>
      <c r="P167" s="88">
        <v>7142219</v>
      </c>
    </row>
    <row r="168" spans="2:18" ht="25.5" x14ac:dyDescent="0.2">
      <c r="B168" s="85" t="s">
        <v>621</v>
      </c>
      <c r="C168" s="153" t="s">
        <v>623</v>
      </c>
      <c r="D168" s="75" t="s">
        <v>112</v>
      </c>
      <c r="E168" s="76" t="s">
        <v>452</v>
      </c>
      <c r="F168" s="153" t="s">
        <v>623</v>
      </c>
      <c r="G168" s="84" t="s">
        <v>622</v>
      </c>
      <c r="H168" s="154">
        <v>6053.75</v>
      </c>
      <c r="I168" s="87"/>
      <c r="J168" s="87"/>
      <c r="K168" s="89">
        <v>44075</v>
      </c>
      <c r="L168" s="89">
        <v>44256</v>
      </c>
      <c r="M168" s="88"/>
      <c r="N168" s="86" t="s">
        <v>61</v>
      </c>
      <c r="O168" s="88" t="s">
        <v>57</v>
      </c>
      <c r="P168" s="88">
        <v>4810070</v>
      </c>
    </row>
    <row r="169" spans="2:18" ht="25.5" x14ac:dyDescent="0.2">
      <c r="B169" s="85" t="s">
        <v>627</v>
      </c>
      <c r="C169" s="49" t="s">
        <v>283</v>
      </c>
      <c r="D169" s="85" t="s">
        <v>47</v>
      </c>
      <c r="E169" s="83" t="s">
        <v>238</v>
      </c>
      <c r="F169" s="37" t="s">
        <v>365</v>
      </c>
      <c r="G169" s="49" t="s">
        <v>366</v>
      </c>
      <c r="H169" s="47">
        <v>11475</v>
      </c>
      <c r="I169" s="35"/>
      <c r="J169" s="87"/>
      <c r="K169" s="48">
        <v>44013</v>
      </c>
      <c r="L169" s="48">
        <v>44105</v>
      </c>
      <c r="M169" s="85"/>
      <c r="N169" s="85" t="s">
        <v>61</v>
      </c>
      <c r="O169" s="85" t="s">
        <v>57</v>
      </c>
      <c r="P169" s="85">
        <v>10693056</v>
      </c>
    </row>
    <row r="170" spans="2:18" ht="25.5" x14ac:dyDescent="0.2">
      <c r="B170" s="146" t="s">
        <v>630</v>
      </c>
      <c r="C170" s="84" t="s">
        <v>250</v>
      </c>
      <c r="D170" s="86" t="s">
        <v>178</v>
      </c>
      <c r="E170" s="83" t="s">
        <v>628</v>
      </c>
      <c r="F170" s="26" t="s">
        <v>251</v>
      </c>
      <c r="G170" s="84" t="s">
        <v>629</v>
      </c>
      <c r="H170" s="87"/>
      <c r="I170" s="19" t="s">
        <v>631</v>
      </c>
      <c r="J170" s="87"/>
      <c r="K170" s="88"/>
      <c r="L170" s="88" t="s">
        <v>632</v>
      </c>
      <c r="M170" s="88" t="s">
        <v>86</v>
      </c>
      <c r="N170" s="88"/>
      <c r="O170" s="88" t="s">
        <v>57</v>
      </c>
      <c r="P170" s="88"/>
    </row>
    <row r="171" spans="2:18" ht="36" customHeight="1" x14ac:dyDescent="0.2">
      <c r="B171" s="156" t="s">
        <v>633</v>
      </c>
      <c r="C171" s="155"/>
      <c r="D171" s="108"/>
      <c r="E171" s="108"/>
      <c r="F171" s="108"/>
      <c r="G171" s="107"/>
      <c r="H171" s="108"/>
      <c r="I171" s="54"/>
      <c r="J171" s="54"/>
      <c r="K171" s="78"/>
      <c r="L171" s="78"/>
      <c r="M171" s="79"/>
      <c r="N171" s="80"/>
      <c r="O171" s="79"/>
      <c r="P171" s="79"/>
    </row>
    <row r="172" spans="2:18" x14ac:dyDescent="0.2">
      <c r="B172" s="157" t="s">
        <v>624</v>
      </c>
      <c r="C172" s="158"/>
      <c r="D172" s="158"/>
      <c r="E172" s="158"/>
      <c r="F172" s="158"/>
      <c r="G172" s="109"/>
      <c r="H172" s="96"/>
      <c r="I172" s="54"/>
      <c r="J172" s="54"/>
      <c r="K172" s="78"/>
      <c r="L172" s="78"/>
      <c r="M172" s="79"/>
      <c r="N172" s="80"/>
      <c r="O172" s="79"/>
      <c r="P172" s="79"/>
    </row>
    <row r="173" spans="2:18" x14ac:dyDescent="0.2">
      <c r="B173" s="157" t="s">
        <v>625</v>
      </c>
      <c r="C173" s="106"/>
      <c r="D173" s="106"/>
      <c r="E173" s="106"/>
      <c r="F173" s="106"/>
      <c r="G173" s="105"/>
      <c r="H173" s="106"/>
      <c r="I173" s="54"/>
      <c r="J173" s="54"/>
      <c r="K173" s="78"/>
      <c r="L173" s="78"/>
      <c r="M173" s="79"/>
      <c r="N173" s="80"/>
      <c r="O173" s="82"/>
      <c r="P173" s="82"/>
    </row>
    <row r="174" spans="2:18" x14ac:dyDescent="0.2">
      <c r="B174" s="79"/>
      <c r="C174" s="93"/>
      <c r="D174" s="80"/>
      <c r="E174" s="94"/>
      <c r="F174" s="93"/>
      <c r="G174" s="81"/>
      <c r="H174" s="77"/>
      <c r="I174" s="54"/>
      <c r="J174" s="54"/>
      <c r="K174" s="78"/>
      <c r="L174" s="78"/>
      <c r="M174" s="79"/>
      <c r="N174" s="80"/>
      <c r="O174" s="79"/>
      <c r="P174" s="79"/>
      <c r="Q174" s="54"/>
      <c r="R174" s="54"/>
    </row>
    <row r="175" spans="2:18" ht="15.75" x14ac:dyDescent="0.2">
      <c r="B175" s="95"/>
      <c r="C175" s="96"/>
      <c r="D175" s="97"/>
      <c r="E175" s="97"/>
      <c r="F175" s="96"/>
      <c r="G175" s="53"/>
      <c r="H175" s="53"/>
      <c r="I175" s="53"/>
      <c r="J175" s="53"/>
      <c r="K175" s="53"/>
      <c r="L175" s="53"/>
      <c r="M175" s="53"/>
      <c r="N175" s="53"/>
      <c r="O175" s="53"/>
      <c r="P175" s="53"/>
      <c r="Q175" s="54"/>
      <c r="R175" s="54"/>
    </row>
    <row r="176" spans="2:18" ht="15.75" x14ac:dyDescent="0.2">
      <c r="B176" s="95"/>
      <c r="C176" s="96"/>
      <c r="D176" s="97"/>
      <c r="E176" s="97"/>
      <c r="F176" s="96"/>
      <c r="G176" s="53"/>
      <c r="H176" s="54"/>
      <c r="I176" s="54"/>
      <c r="J176" s="54"/>
      <c r="K176" s="54"/>
      <c r="L176" s="54"/>
      <c r="M176" s="54"/>
      <c r="N176" s="54"/>
      <c r="O176" s="54"/>
      <c r="P176" s="54"/>
      <c r="Q176" s="54"/>
      <c r="R176" s="54"/>
    </row>
    <row r="177" spans="2:18" x14ac:dyDescent="0.2">
      <c r="B177" s="79"/>
      <c r="C177" s="81"/>
      <c r="D177" s="80"/>
      <c r="E177" s="94"/>
      <c r="F177" s="93"/>
      <c r="G177" s="81"/>
      <c r="H177" s="54"/>
      <c r="I177" s="54"/>
      <c r="J177" s="54"/>
      <c r="K177" s="79"/>
      <c r="L177" s="79"/>
      <c r="M177" s="79"/>
      <c r="N177" s="79"/>
      <c r="O177" s="79"/>
      <c r="P177" s="79"/>
      <c r="Q177" s="54"/>
      <c r="R177" s="54"/>
    </row>
    <row r="178" spans="2:18" s="20" customFormat="1" x14ac:dyDescent="0.2">
      <c r="B178" s="98"/>
      <c r="C178" s="98"/>
      <c r="D178" s="98"/>
      <c r="E178" s="99"/>
      <c r="F178" s="100"/>
      <c r="G178" s="98"/>
      <c r="H178" s="98"/>
      <c r="I178" s="98"/>
      <c r="J178" s="98"/>
      <c r="K178" s="98"/>
      <c r="L178" s="98"/>
      <c r="M178" s="98"/>
      <c r="N178" s="98"/>
      <c r="O178" s="98"/>
      <c r="P178" s="98"/>
      <c r="Q178" s="54"/>
      <c r="R178" s="54"/>
    </row>
    <row r="179" spans="2:18" s="20" customFormat="1" x14ac:dyDescent="0.2">
      <c r="B179" s="79"/>
      <c r="C179" s="81"/>
      <c r="D179" s="80"/>
      <c r="E179" s="94"/>
      <c r="F179" s="81"/>
      <c r="G179" s="81"/>
      <c r="H179" s="77"/>
      <c r="I179" s="54"/>
      <c r="J179" s="54"/>
      <c r="K179" s="78"/>
      <c r="L179" s="78"/>
      <c r="M179" s="79"/>
      <c r="N179" s="101"/>
      <c r="O179" s="79"/>
      <c r="P179" s="79"/>
      <c r="Q179" s="54"/>
      <c r="R179" s="54"/>
    </row>
    <row r="180" spans="2:18" x14ac:dyDescent="0.2">
      <c r="B180" s="79"/>
      <c r="C180" s="81"/>
      <c r="D180" s="80"/>
      <c r="E180" s="94"/>
      <c r="F180" s="93"/>
      <c r="G180" s="81"/>
      <c r="H180" s="102"/>
      <c r="I180" s="54"/>
      <c r="J180" s="54"/>
      <c r="K180" s="79"/>
      <c r="L180" s="79"/>
      <c r="M180" s="79"/>
      <c r="N180" s="79"/>
      <c r="O180" s="79"/>
      <c r="P180" s="79"/>
      <c r="Q180" s="54"/>
      <c r="R180" s="54"/>
    </row>
    <row r="181" spans="2:18" x14ac:dyDescent="0.2">
      <c r="B181" s="79"/>
      <c r="C181" s="81"/>
      <c r="D181" s="80"/>
      <c r="E181" s="94"/>
      <c r="F181" s="93"/>
      <c r="G181" s="81"/>
      <c r="H181" s="54"/>
      <c r="I181" s="54"/>
      <c r="J181" s="54"/>
      <c r="K181" s="79"/>
      <c r="L181" s="79"/>
      <c r="M181" s="79"/>
      <c r="N181" s="80"/>
      <c r="O181" s="79"/>
      <c r="P181" s="79"/>
      <c r="Q181" s="54"/>
      <c r="R181" s="54"/>
    </row>
    <row r="182" spans="2:18" x14ac:dyDescent="0.2">
      <c r="B182" s="79"/>
      <c r="C182" s="81"/>
      <c r="D182" s="80"/>
      <c r="E182" s="94"/>
      <c r="F182" s="81"/>
      <c r="G182" s="81"/>
      <c r="H182" s="77"/>
      <c r="I182" s="54"/>
      <c r="J182" s="54"/>
      <c r="K182" s="78"/>
      <c r="L182" s="78"/>
      <c r="M182" s="79"/>
      <c r="N182" s="79"/>
      <c r="O182" s="79"/>
      <c r="P182" s="79"/>
      <c r="Q182" s="54"/>
      <c r="R182" s="54"/>
    </row>
    <row r="183" spans="2:18" x14ac:dyDescent="0.2">
      <c r="B183" s="79"/>
      <c r="C183" s="81"/>
      <c r="D183" s="80"/>
      <c r="E183" s="94"/>
      <c r="F183" s="81"/>
      <c r="G183" s="81"/>
      <c r="H183" s="77"/>
      <c r="I183" s="54"/>
      <c r="J183" s="54"/>
      <c r="K183" s="79"/>
      <c r="L183" s="79"/>
      <c r="M183" s="79"/>
      <c r="N183" s="79"/>
      <c r="O183" s="79"/>
      <c r="P183" s="79"/>
      <c r="Q183" s="54"/>
      <c r="R183" s="54"/>
    </row>
    <row r="184" spans="2:18" x14ac:dyDescent="0.2">
      <c r="B184" s="79"/>
      <c r="C184" s="81"/>
      <c r="D184" s="80"/>
      <c r="E184" s="94"/>
      <c r="F184" s="81"/>
      <c r="G184" s="81"/>
      <c r="H184" s="77"/>
      <c r="I184" s="54"/>
      <c r="J184" s="54"/>
      <c r="K184" s="79"/>
      <c r="L184" s="79"/>
      <c r="M184" s="79"/>
      <c r="N184" s="79"/>
      <c r="O184" s="79"/>
      <c r="P184" s="79"/>
      <c r="Q184" s="54"/>
      <c r="R184" s="54"/>
    </row>
    <row r="185" spans="2:18" x14ac:dyDescent="0.2">
      <c r="B185" s="79"/>
      <c r="C185" s="81"/>
      <c r="D185" s="80"/>
      <c r="E185" s="94"/>
      <c r="F185" s="81"/>
      <c r="G185" s="81"/>
      <c r="H185" s="101"/>
      <c r="I185" s="54"/>
      <c r="J185" s="54"/>
      <c r="K185" s="79"/>
      <c r="L185" s="79"/>
      <c r="M185" s="79"/>
      <c r="N185" s="80"/>
      <c r="O185" s="79"/>
      <c r="P185" s="79"/>
      <c r="Q185" s="54"/>
      <c r="R185" s="54"/>
    </row>
    <row r="186" spans="2:18" x14ac:dyDescent="0.2">
      <c r="B186" s="79"/>
      <c r="C186" s="81"/>
      <c r="D186" s="80"/>
      <c r="E186" s="94"/>
      <c r="F186" s="93"/>
      <c r="G186" s="81"/>
      <c r="H186" s="77"/>
      <c r="I186" s="54"/>
      <c r="J186" s="54"/>
      <c r="K186" s="79"/>
      <c r="L186" s="79"/>
      <c r="M186" s="79"/>
      <c r="N186" s="80"/>
      <c r="O186" s="79"/>
      <c r="P186" s="79"/>
      <c r="Q186" s="54"/>
      <c r="R186" s="54"/>
    </row>
    <row r="187" spans="2:18" x14ac:dyDescent="0.2">
      <c r="B187" s="79"/>
      <c r="C187" s="81"/>
      <c r="D187" s="80"/>
      <c r="E187" s="94"/>
      <c r="F187" s="81"/>
      <c r="G187" s="81"/>
      <c r="H187" s="77"/>
      <c r="I187" s="54"/>
      <c r="J187" s="54"/>
      <c r="K187" s="79"/>
      <c r="L187" s="79"/>
      <c r="M187" s="79"/>
      <c r="N187" s="79"/>
      <c r="O187" s="79"/>
      <c r="P187" s="79"/>
      <c r="Q187" s="54"/>
      <c r="R187" s="54"/>
    </row>
    <row r="188" spans="2:18" x14ac:dyDescent="0.2">
      <c r="B188" s="79"/>
      <c r="C188" s="81"/>
      <c r="D188" s="80"/>
      <c r="E188" s="94"/>
      <c r="F188" s="81"/>
      <c r="G188" s="81"/>
      <c r="H188" s="77"/>
      <c r="I188" s="54"/>
      <c r="J188" s="54"/>
      <c r="K188" s="79"/>
      <c r="L188" s="79"/>
      <c r="M188" s="79"/>
      <c r="N188" s="79"/>
      <c r="O188" s="79"/>
      <c r="P188" s="79"/>
      <c r="Q188" s="54"/>
      <c r="R188" s="54"/>
    </row>
    <row r="189" spans="2:18" x14ac:dyDescent="0.2">
      <c r="B189" s="79"/>
      <c r="C189" s="81"/>
      <c r="D189" s="80"/>
      <c r="E189" s="94"/>
      <c r="F189" s="81"/>
      <c r="G189" s="81"/>
      <c r="H189" s="77"/>
      <c r="I189" s="54"/>
      <c r="J189" s="54"/>
      <c r="K189" s="79"/>
      <c r="L189" s="79"/>
      <c r="M189" s="79"/>
      <c r="N189" s="79"/>
      <c r="O189" s="79"/>
      <c r="P189" s="79"/>
      <c r="Q189" s="54"/>
      <c r="R189" s="54"/>
    </row>
    <row r="190" spans="2:18" x14ac:dyDescent="0.2">
      <c r="B190" s="79"/>
      <c r="C190" s="81"/>
      <c r="D190" s="80"/>
      <c r="E190" s="94"/>
      <c r="F190" s="93"/>
      <c r="G190" s="81"/>
      <c r="H190" s="77"/>
      <c r="I190" s="54"/>
      <c r="J190" s="54"/>
      <c r="K190" s="79"/>
      <c r="L190" s="79"/>
      <c r="M190" s="79"/>
      <c r="N190" s="79"/>
      <c r="O190" s="79"/>
      <c r="P190" s="79"/>
      <c r="Q190" s="54"/>
      <c r="R190" s="54"/>
    </row>
    <row r="191" spans="2:18" x14ac:dyDescent="0.2">
      <c r="B191" s="79"/>
      <c r="C191" s="81"/>
      <c r="D191" s="80"/>
      <c r="E191" s="94"/>
      <c r="F191" s="94"/>
      <c r="G191" s="93"/>
      <c r="H191" s="103"/>
      <c r="I191" s="77"/>
      <c r="J191" s="54"/>
      <c r="K191" s="78"/>
      <c r="L191" s="78"/>
      <c r="M191" s="78"/>
      <c r="N191" s="79"/>
      <c r="O191" s="79"/>
      <c r="P191" s="79"/>
      <c r="Q191" s="81"/>
      <c r="R191" s="54"/>
    </row>
    <row r="192" spans="2:18" x14ac:dyDescent="0.2">
      <c r="B192" s="79"/>
      <c r="C192" s="81"/>
      <c r="D192" s="80"/>
      <c r="E192" s="94"/>
      <c r="F192" s="81"/>
      <c r="G192" s="93"/>
      <c r="H192" s="103"/>
      <c r="I192" s="77"/>
      <c r="J192" s="54"/>
      <c r="K192" s="78"/>
      <c r="L192" s="78"/>
      <c r="M192" s="78"/>
      <c r="N192" s="79"/>
      <c r="O192" s="80"/>
      <c r="P192" s="80"/>
      <c r="Q192" s="81"/>
      <c r="R192" s="54"/>
    </row>
    <row r="193" spans="2:18" x14ac:dyDescent="0.2">
      <c r="B193" s="79"/>
      <c r="C193" s="81"/>
      <c r="D193" s="80"/>
      <c r="E193" s="94"/>
      <c r="F193" s="81"/>
      <c r="G193" s="81"/>
      <c r="H193" s="77"/>
      <c r="I193" s="77"/>
      <c r="J193" s="54"/>
      <c r="K193" s="78"/>
      <c r="L193" s="78"/>
      <c r="M193" s="79"/>
      <c r="N193" s="79"/>
      <c r="O193" s="104"/>
      <c r="P193" s="104"/>
      <c r="Q193" s="54"/>
      <c r="R193" s="54"/>
    </row>
    <row r="194" spans="2:18" x14ac:dyDescent="0.2">
      <c r="B194" s="79"/>
      <c r="C194" s="81"/>
      <c r="D194" s="80"/>
      <c r="E194" s="94"/>
      <c r="F194" s="93"/>
      <c r="G194" s="81"/>
      <c r="H194" s="54"/>
      <c r="I194" s="54"/>
      <c r="J194" s="54"/>
      <c r="K194" s="79"/>
      <c r="L194" s="79"/>
      <c r="M194" s="79"/>
      <c r="N194" s="79"/>
      <c r="O194" s="79"/>
      <c r="P194" s="79"/>
      <c r="Q194" s="54"/>
      <c r="R194" s="54"/>
    </row>
  </sheetData>
  <autoFilter ref="B5:P110" xr:uid="{00000000-0009-0000-0000-000000000000}"/>
  <sortState xmlns:xlrd2="http://schemas.microsoft.com/office/spreadsheetml/2017/richdata2" ref="B6:P79">
    <sortCondition ref="B6:B79"/>
  </sortState>
  <phoneticPr fontId="23" type="noConversion"/>
  <printOptions horizontalCentered="1"/>
  <pageMargins left="0" right="0" top="0" bottom="0" header="0.31496062992125984" footer="0.31496062992125984"/>
  <pageSetup paperSize="8"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Contracts-Transparency Register</vt:lpstr>
      <vt:lpstr>'Contracts-Transparency Register'!Print_Titles</vt:lpstr>
    </vt:vector>
  </TitlesOfParts>
  <Company>Chorley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evans</dc:creator>
  <cp:lastModifiedBy>Tom Hodgson</cp:lastModifiedBy>
  <cp:lastPrinted>2020-10-09T14:32:26Z</cp:lastPrinted>
  <dcterms:created xsi:type="dcterms:W3CDTF">2014-12-02T10:17:51Z</dcterms:created>
  <dcterms:modified xsi:type="dcterms:W3CDTF">2020-10-12T14:02:41Z</dcterms:modified>
</cp:coreProperties>
</file>